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L99" s="1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O99"/>
  <c r="AB97" i="63"/>
  <c r="AB70"/>
  <c r="AB56" i="62"/>
  <c r="AB93" i="61"/>
  <c r="AB69"/>
  <c r="BM99" i="14"/>
  <c r="AB20" i="62"/>
  <c r="AB98" i="61"/>
  <c r="AB94"/>
  <c r="AB70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F58"/>
  <c r="U57"/>
  <c r="N57"/>
  <c r="F57"/>
  <c r="U56"/>
  <c r="N56"/>
  <c r="F56"/>
  <c r="U55"/>
  <c r="F55"/>
  <c r="U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F46"/>
  <c r="U45"/>
  <c r="N45"/>
  <c r="F45"/>
  <c r="U44"/>
  <c r="N44"/>
  <c r="F44"/>
  <c r="U43"/>
  <c r="F43"/>
  <c r="U42"/>
  <c r="F42"/>
  <c r="U41"/>
  <c r="N41"/>
  <c r="F41"/>
  <c r="U40"/>
  <c r="N40"/>
  <c r="F40"/>
  <c r="U39"/>
  <c r="F39"/>
  <c r="U38"/>
  <c r="F38"/>
  <c r="U37"/>
  <c r="N37"/>
  <c r="F37"/>
  <c r="U36"/>
  <c r="N36"/>
  <c r="F36"/>
  <c r="U35"/>
  <c r="F35"/>
  <c r="U34"/>
  <c r="N34"/>
  <c r="F34"/>
  <c r="U33"/>
  <c r="N33"/>
  <c r="U32"/>
  <c r="N32"/>
  <c r="F32"/>
  <c r="U31"/>
  <c r="F31"/>
  <c r="U30"/>
  <c r="F30"/>
  <c r="U29"/>
  <c r="N29"/>
  <c r="F29"/>
  <c r="U28"/>
  <c r="F28"/>
  <c r="U27"/>
  <c r="N27"/>
  <c r="F27"/>
  <c r="U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F18"/>
  <c r="U17"/>
  <c r="N17"/>
  <c r="F17"/>
  <c r="U16"/>
  <c r="N16"/>
  <c r="F16"/>
  <c r="U15"/>
  <c r="F15"/>
  <c r="U14"/>
  <c r="F14"/>
  <c r="U13"/>
  <c r="N13"/>
  <c r="F13"/>
  <c r="U12"/>
  <c r="N12"/>
  <c r="F12"/>
  <c r="U11"/>
  <c r="F11"/>
  <c r="U10"/>
  <c r="F10"/>
  <c r="U9"/>
  <c r="N9"/>
  <c r="F9"/>
  <c r="U8"/>
  <c r="N8"/>
  <c r="F8"/>
  <c r="U7"/>
  <c r="F7"/>
  <c r="U6"/>
  <c r="N6"/>
  <c r="U5"/>
  <c r="N5"/>
  <c r="F5"/>
  <c r="U4"/>
  <c r="N4"/>
  <c r="F4"/>
  <c r="U3"/>
  <c r="M99"/>
  <c r="L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N6"/>
  <c r="F6"/>
  <c r="U5"/>
  <c r="N5"/>
  <c r="U4"/>
  <c r="F4"/>
  <c r="U3"/>
  <c r="L99"/>
  <c r="C99"/>
  <c r="A1"/>
  <c r="N98" i="63" l="1"/>
  <c r="C99"/>
  <c r="F6"/>
  <c r="F53"/>
  <c r="F33"/>
  <c r="B99"/>
  <c r="F79" i="56"/>
  <c r="F59"/>
  <c r="B99"/>
  <c r="F25" i="58"/>
  <c r="F44" i="57"/>
  <c r="B99" i="58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N63"/>
  <c r="O63" s="1"/>
  <c r="N64"/>
  <c r="O64" s="1"/>
  <c r="N67"/>
  <c r="O67" s="1"/>
  <c r="N68"/>
  <c r="N71"/>
  <c r="O71" s="1"/>
  <c r="N72"/>
  <c r="O72" s="1"/>
  <c r="N75"/>
  <c r="O75" s="1"/>
  <c r="N76"/>
  <c r="N79"/>
  <c r="N80"/>
  <c r="O80" s="1"/>
  <c r="N83"/>
  <c r="O83" s="1"/>
  <c r="N84"/>
  <c r="N87"/>
  <c r="O87" s="1"/>
  <c r="N88"/>
  <c r="O88" s="1"/>
  <c r="N91"/>
  <c r="O91" s="1"/>
  <c r="N92"/>
  <c r="O92" s="1"/>
  <c r="N95"/>
  <c r="N96"/>
  <c r="O96" s="1"/>
  <c r="I99"/>
  <c r="N81"/>
  <c r="N82"/>
  <c r="O82" s="1"/>
  <c r="N85"/>
  <c r="O85" s="1"/>
  <c r="N86"/>
  <c r="O86" s="1"/>
  <c r="N89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O4"/>
  <c r="V9"/>
  <c r="V40"/>
  <c r="V47"/>
  <c r="V16"/>
  <c r="O16"/>
  <c r="V24"/>
  <c r="O87"/>
  <c r="V98"/>
  <c r="V10" i="56"/>
  <c r="V19"/>
  <c r="O19"/>
  <c r="V24"/>
  <c r="V26"/>
  <c r="V35"/>
  <c r="O35"/>
  <c r="V40"/>
  <c r="V42"/>
  <c r="O42"/>
  <c r="V51"/>
  <c r="O51"/>
  <c r="N8" i="55"/>
  <c r="F9"/>
  <c r="I99"/>
  <c r="M99"/>
  <c r="N12"/>
  <c r="O12" s="1"/>
  <c r="F13"/>
  <c r="O14"/>
  <c r="G26"/>
  <c r="N28"/>
  <c r="O28" s="1"/>
  <c r="F29"/>
  <c r="N44"/>
  <c r="O44" s="1"/>
  <c r="F45"/>
  <c r="V54"/>
  <c r="N60"/>
  <c r="F61"/>
  <c r="O64"/>
  <c r="O92"/>
  <c r="O57" i="56"/>
  <c r="O73"/>
  <c r="O74" i="55"/>
  <c r="V6" i="56"/>
  <c r="O6"/>
  <c r="O15"/>
  <c r="V22"/>
  <c r="O22"/>
  <c r="V31"/>
  <c r="O31"/>
  <c r="V36"/>
  <c r="V38"/>
  <c r="O38"/>
  <c r="V47"/>
  <c r="O47"/>
  <c r="V52"/>
  <c r="V54"/>
  <c r="V59"/>
  <c r="V62"/>
  <c r="O62"/>
  <c r="V67"/>
  <c r="V70"/>
  <c r="V78"/>
  <c r="O78"/>
  <c r="V86"/>
  <c r="V94"/>
  <c r="V12" i="55"/>
  <c r="V28"/>
  <c r="V44"/>
  <c r="V60"/>
  <c r="V11" i="56"/>
  <c r="O11"/>
  <c r="V18"/>
  <c r="O18"/>
  <c r="V27"/>
  <c r="O32"/>
  <c r="V32"/>
  <c r="V34"/>
  <c r="O34"/>
  <c r="V48"/>
  <c r="V50"/>
  <c r="O50"/>
  <c r="B99" i="55"/>
  <c r="F3"/>
  <c r="K99"/>
  <c r="F5"/>
  <c r="O19"/>
  <c r="N20"/>
  <c r="F21"/>
  <c r="N36"/>
  <c r="O36" s="1"/>
  <c r="F37"/>
  <c r="O51"/>
  <c r="N52"/>
  <c r="F53"/>
  <c r="O76"/>
  <c r="O84"/>
  <c r="O5" i="56"/>
  <c r="O53"/>
  <c r="O61"/>
  <c r="O69"/>
  <c r="O77"/>
  <c r="O70" i="55"/>
  <c r="V78"/>
  <c r="O86"/>
  <c r="V91"/>
  <c r="V7" i="56"/>
  <c r="O7"/>
  <c r="V14"/>
  <c r="O14"/>
  <c r="V23"/>
  <c r="O23"/>
  <c r="V28"/>
  <c r="V30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O7"/>
  <c r="N24"/>
  <c r="O24" s="1"/>
  <c r="N40"/>
  <c r="O40" s="1"/>
  <c r="N56"/>
  <c r="O56" s="1"/>
  <c r="O96"/>
  <c r="V70" i="58"/>
  <c r="V63" i="55"/>
  <c r="V67"/>
  <c r="V71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6"/>
  <c r="O66"/>
  <c r="V64" i="55"/>
  <c r="V72"/>
  <c r="V76"/>
  <c r="V92"/>
  <c r="V96"/>
  <c r="F3" i="56"/>
  <c r="F99" s="1"/>
  <c r="V5"/>
  <c r="V9"/>
  <c r="V25"/>
  <c r="V33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46"/>
  <c r="V62"/>
  <c r="V78"/>
  <c r="O81"/>
  <c r="V94"/>
  <c r="N3" i="56"/>
  <c r="N90" i="57"/>
  <c r="F91"/>
  <c r="K99" i="58"/>
  <c r="U99"/>
  <c r="F9"/>
  <c r="F17"/>
  <c r="V42"/>
  <c r="O42"/>
  <c r="O45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7" i="56" l="1"/>
  <c r="O89"/>
  <c r="O81"/>
  <c r="O65"/>
  <c r="G42" i="55"/>
  <c r="G6"/>
  <c r="O6" s="1"/>
  <c r="O11" i="57"/>
  <c r="O9" i="58"/>
  <c r="O45" i="56"/>
  <c r="O29"/>
  <c r="O78" i="55"/>
  <c r="O66"/>
  <c r="O17"/>
  <c r="O39" i="56"/>
  <c r="V29"/>
  <c r="G43" i="55"/>
  <c r="O43" s="1"/>
  <c r="G34"/>
  <c r="O79" i="56"/>
  <c r="O43"/>
  <c r="E99"/>
  <c r="O84"/>
  <c r="O76"/>
  <c r="O68"/>
  <c r="O60"/>
  <c r="O26"/>
  <c r="V88" i="55"/>
  <c r="G80"/>
  <c r="O52"/>
  <c r="G32"/>
  <c r="O9"/>
  <c r="V17"/>
  <c r="O94"/>
  <c r="O46"/>
  <c r="O38"/>
  <c r="O62"/>
  <c r="V66"/>
  <c r="O82"/>
  <c r="O30"/>
  <c r="O22"/>
  <c r="O90"/>
  <c r="O60"/>
  <c r="O11"/>
  <c r="O26" i="58"/>
  <c r="O22"/>
  <c r="V97"/>
  <c r="O65"/>
  <c r="O57"/>
  <c r="V93"/>
  <c r="V77"/>
  <c r="V61"/>
  <c r="O53"/>
  <c r="V41"/>
  <c r="V37"/>
  <c r="O29"/>
  <c r="O14"/>
  <c r="G86" i="57"/>
  <c r="O86" s="1"/>
  <c r="G22"/>
  <c r="V22" s="1"/>
  <c r="G14"/>
  <c r="V14" s="1"/>
  <c r="O4"/>
  <c r="G8" i="56"/>
  <c r="V8" s="1"/>
  <c r="G4"/>
  <c r="V4" s="1"/>
  <c r="O48" i="57"/>
  <c r="O64"/>
  <c r="O91" i="55"/>
  <c r="O71"/>
  <c r="O63"/>
  <c r="O27"/>
  <c r="O13" i="56"/>
  <c r="G10" i="55"/>
  <c r="V10" s="1"/>
  <c r="V37" i="56"/>
  <c r="O25"/>
  <c r="V21"/>
  <c r="V17"/>
  <c r="O95" i="55"/>
  <c r="V68"/>
  <c r="V43"/>
  <c r="O35"/>
  <c r="V27"/>
  <c r="E99"/>
  <c r="G18"/>
  <c r="O18" s="1"/>
  <c r="O13"/>
  <c r="O3"/>
  <c r="D99"/>
  <c r="O20"/>
  <c r="G98" i="57"/>
  <c r="V98" s="1"/>
  <c r="G91" i="58"/>
  <c r="G75"/>
  <c r="G59"/>
  <c r="E99"/>
  <c r="G43"/>
  <c r="G27"/>
  <c r="V25"/>
  <c r="G11"/>
  <c r="V11" s="1"/>
  <c r="O17"/>
  <c r="D99"/>
  <c r="G34" i="57"/>
  <c r="V34" s="1"/>
  <c r="G25"/>
  <c r="V25" s="1"/>
  <c r="G18"/>
  <c r="O18" s="1"/>
  <c r="G9"/>
  <c r="V9" s="1"/>
  <c r="O56"/>
  <c r="O44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F99" i="57"/>
  <c r="O80"/>
  <c r="V80"/>
  <c r="V6" i="55"/>
  <c r="V26"/>
  <c r="O26"/>
  <c r="O5" i="57" l="1"/>
  <c r="O9"/>
  <c r="O8" i="56"/>
  <c r="O80" i="55"/>
  <c r="V80"/>
  <c r="O32"/>
  <c r="V32"/>
  <c r="V18"/>
  <c r="O34" i="57"/>
  <c r="V86"/>
  <c r="O14"/>
  <c r="O4" i="56"/>
  <c r="O12"/>
  <c r="O49" i="55"/>
  <c r="O61" i="57"/>
  <c r="V53"/>
  <c r="V18"/>
  <c r="V91" i="58"/>
  <c r="O91"/>
  <c r="O75"/>
  <c r="V75"/>
  <c r="O59"/>
  <c r="V59"/>
  <c r="V43"/>
  <c r="O43"/>
  <c r="O27"/>
  <c r="V27"/>
  <c r="O11"/>
  <c r="O56"/>
  <c r="O77" i="57"/>
  <c r="V45"/>
  <c r="O21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V9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DI40" s="1"/>
  <c r="E40" i="40" s="1"/>
  <c r="BM16" i="54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DI5" i="54"/>
  <c r="E5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AY4"/>
  <c r="AY6"/>
  <c r="DG6" s="1"/>
  <c r="AY8"/>
  <c r="AY9"/>
  <c r="AY15"/>
  <c r="DG15" s="1"/>
  <c r="C15" i="40" s="1"/>
  <c r="DI15" i="54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I79"/>
  <c r="E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AY36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I89" i="54"/>
  <c r="E89" i="40" s="1"/>
  <c r="AR90" i="54"/>
  <c r="DF90" s="1"/>
  <c r="B90" i="40" s="1"/>
  <c r="DI90" i="54"/>
  <c r="E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9" i="54"/>
  <c r="C19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33"/>
  <c r="CW86"/>
  <c r="CP14"/>
  <c r="CP30"/>
  <c r="CP15"/>
  <c r="CI37"/>
  <c r="CI16"/>
  <c r="C6" i="40"/>
  <c r="DK6" i="54"/>
  <c r="CB37"/>
  <c r="CB25"/>
  <c r="CB38"/>
  <c r="CB14"/>
  <c r="DD87"/>
  <c r="DD71"/>
  <c r="DD55"/>
  <c r="CW15"/>
  <c r="CP44"/>
  <c r="CP35"/>
  <c r="CI17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J8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J94" i="44" l="1"/>
  <c r="H95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G97" i="44"/>
  <c r="V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<sst xmlns="http://schemas.openxmlformats.org/spreadsheetml/2006/main" count="8289" uniqueCount="511">
  <si>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</si>
  <si>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</si>
  <si>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</si>
  <si>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</si>
  <si>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</si>
  <si>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</si>
  <si>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</si>
  <si>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</si>
  <si>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</si>
  <si>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</si>
  <si>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</si>
  <si>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</si>
  <si>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</si>
  <si>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</si>
  <si>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</si>
  <si>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</si>
  <si>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</si>
  <si>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</si>
  <si>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</si>
  <si>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</si>
  <si>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</si>
  <si>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</si>
  <si>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</si>
  <si>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</si>
  <si>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</si>
  <si>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</si>
  <si>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</si>
  <si>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</si>
  <si>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</si>
  <si>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</si>
  <si>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</si>
  <si>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</si>
  <si>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</si>
  <si>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</si>
  <si>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</si>
  <si>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</si>
  <si>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</si>
  <si>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</si>
  <si>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</si>
  <si>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</si>
  <si>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</si>
  <si>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</si>
  <si>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</si>
  <si>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</si>
  <si>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</si>
  <si>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</si>
  <si>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</si>
  <si>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</si>
  <si>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</si>
  <si>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</si>
  <si>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</si>
  <si>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</si>
  <si>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</si>
  <si>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</si>
  <si>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</si>
  <si>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</si>
  <si>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</si>
  <si>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</si>
  <si>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</si>
  <si>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</si>
  <si>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</si>
  <si>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</si>
  <si>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</si>
  <si>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</si>
  <si>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</si>
  <si>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</si>
  <si>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</si>
  <si>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</si>
  <si>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</si>
  <si>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</si>
  <si>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</si>
  <si>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</si>
  <si>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</si>
  <si>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</si>
  <si>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</si>
  <si>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</si>
  <si>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</si>
  <si>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</si>
  <si>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</si>
  <si>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</si>
  <si>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</si>
  <si>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</si>
  <si>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</si>
  <si>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</si>
  <si>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</si>
  <si>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</si>
  <si>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</si>
  <si>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</si>
  <si>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</si>
  <si>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</si>
  <si>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</si>
  <si>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</si>
  <si>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</si>
  <si>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</si>
  <si>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</si>
  <si>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</si>
  <si>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</si>
  <si>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</si>
  <si>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</si>
  <si>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</si>
  <si>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</si>
  <si>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</si>
  <si>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</si>
  <si>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</si>
  <si>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</si>
  <si>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</si>
  <si>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</si>
  <si>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</si>
  <si>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</si>
  <si>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</si>
  <si>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</si>
  <si>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</si>
  <si>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</si>
  <si>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</si>
  <si>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</si>
  <si>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</si>
  <si>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</si>
  <si>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</si>
  <si>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</si>
  <si>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</si>
  <si>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</si>
  <si>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</si>
  <si>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</si>
  <si>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</si>
  <si>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</si>
  <si>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</si>
  <si>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</si>
  <si>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</si>
  <si>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</si>
  <si>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</si>
  <si>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</si>
  <si>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</si>
  <si>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</si>
  <si>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</si>
  <si>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</si>
  <si>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</si>
  <si>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</si>
  <si>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</si>
  <si>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</si>
  <si>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</si>
  <si>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</si>
  <si>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</si>
  <si>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</si>
  <si>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</si>
  <si>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</si>
  <si>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</si>
  <si>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</si>
  <si>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</si>
  <si>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</si>
  <si>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</si>
  <si>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</si>
  <si>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</si>
  <si>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</si>
  <si>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</si>
  <si>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</si>
  <si>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</si>
  <si>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</si>
  <si>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</si>
  <si>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</si>
  <si>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</si>
  <si>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</si>
  <si>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</si>
  <si>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</si>
  <si>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</si>
  <si>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</si>
  <si>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</si>
  <si>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</si>
  <si>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</si>
  <si>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</si>
  <si>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</si>
  <si>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</si>
  <si>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</si>
  <si>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</si>
  <si>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</si>
  <si>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</si>
  <si>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</si>
  <si>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</si>
  <si>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</si>
  <si>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</si>
  <si>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</si>
  <si>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</si>
  <si>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</si>
  <si>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</si>
  <si>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</si>
  <si>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</si>
  <si>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</si>
  <si>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</si>
  <si>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</si>
  <si>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</si>
  <si>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</si>
  <si>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</si>
  <si>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</si>
  <si>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</si>
  <si>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</si>
  <si>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</si>
  <si>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</si>
  <si>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</si>
  <si>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</si>
  <si>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</si>
  <si>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</si>
  <si>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</si>
  <si>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</si>
  <si>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</si>
  <si>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</si>
  <si>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</si>
  <si>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</si>
  <si>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</si>
  <si>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</si>
  <si>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</si>
  <si>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</si>
  <si>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</si>
  <si>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</si>
  <si>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</si>
  <si>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</si>
  <si>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</si>
  <si>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</si>
  <si>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</si>
  <si>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</si>
  <si>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</si>
  <si>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</si>
  <si>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</si>
  <si>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</si>
  <si>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</si>
  <si>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</si>
  <si>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</si>
  <si>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</si>
  <si>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</si>
  <si>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</si>
  <si>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</si>
  <si>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</si>
  <si>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</si>
  <si>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</si>
  <si>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</si>
  <si>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</si>
  <si>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</si>
  <si>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</si>
  <si>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</si>
  <si>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</si>
  <si>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</si>
  <si>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</si>
  <si>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</si>
  <si>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</si>
  <si>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</si>
  <si>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</si>
  <si>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</si>
  <si>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</si>
  <si>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</si>
  <si>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</si>
  <si>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</si>
  <si>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</si>
  <si>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</si>
  <si>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</si>
  <si>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</si>
  <si>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</si>
  <si>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</si>
  <si>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</si>
  <si>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</si>
  <si>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</si>
  <si>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</si>
  <si>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</si>
  <si>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</si>
  <si>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</si>
  <si>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</si>
  <si>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</si>
  <si>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</si>
  <si>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</si>
  <si>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</si>
  <si>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</si>
  <si>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</si>
  <si>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</si>
  <si>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</si>
  <si>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</si>
  <si>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</si>
  <si>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</si>
  <si>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</si>
  <si>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</si>
  <si>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</si>
  <si>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</si>
  <si>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</si>
  <si>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</si>
  <si>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</si>
  <si>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</si>
  <si>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</si>
  <si>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</si>
  <si>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</si>
  <si>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</si>
  <si>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</si>
  <si>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</si>
  <si>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</si>
  <si>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</si>
  <si>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</si>
  <si>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</si>
  <si>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</si>
  <si>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</si>
  <si>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</si>
  <si>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</si>
  <si>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</si>
  <si>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</si>
  <si>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</si>
  <si>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</si>
  <si>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</si>
  <si>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</si>
  <si>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</si>
  <si>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</si>
  <si>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</si>
  <si>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</si>
  <si>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</si>
  <si>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</si>
  <si>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</si>
  <si>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</si>
  <si>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</si>
  <si>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</si>
  <si>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</si>
  <si>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</si>
  <si>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</si>
  <si>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</si>
  <si>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</si>
  <si>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</si>
  <si>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</si>
  <si>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</si>
  <si>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</si>
  <si>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</si>
  <si>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</si>
  <si>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</si>
  <si>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</si>
  <si>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</si>
  <si>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</si>
  <si>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</si>
  <si>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</si>
  <si>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</si>
  <si>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</si>
  <si>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</si>
  <si>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</si>
  <si>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</si>
  <si>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</si>
  <si>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</si>
  <si>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</si>
  <si>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</si>
  <si>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</si>
  <si>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</si>
  <si>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</si>
  <si>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</si>
  <si>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</si>
  <si>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</si>
  <si>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</si>
  <si>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</si>
  <si>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</si>
  <si>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</si>
  <si>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</si>
  <si>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</si>
  <si>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</si>
  <si>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</si>
  <si>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</si>
  <si>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</si>
  <si>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</si>
  <si>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</si>
  <si>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</si>
  <si>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</si>
  <si>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</si>
  <si>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</si>
  <si>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</si>
  <si>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</si>
  <si>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</si>
  <si>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</si>
  <si>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</si>
  <si>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</si>
  <si>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</si>
  <si>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</si>
  <si>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</si>
  <si>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</si>
  <si>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</si>
  <si>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</si>
  <si>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</si>
  <si>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</si>
  <si>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</si>
  <si>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</si>
  <si>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</si>
  <si>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</si>
  <si>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</si>
  <si>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</si>
  <si>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</si>
  <si>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</si>
  <si>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</si>
  <si>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</si>
  <si>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</si>
  <si>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</si>
  <si>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</si>
  <si>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</si>
  <si>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</si>
  <si>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</si>
  <si>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</si>
  <si>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</si>
  <si>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</si>
  <si>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</si>
  <si>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</si>
  <si>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</si>
  <si>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</si>
  <si>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</si>
  <si>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</si>
  <si>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</si>
  <si>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</si>
  <si>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</si>
  <si>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</si>
  <si>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</si>
  <si>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</si>
  <si>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</si>
  <si>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</si>
  <si>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</si>
  <si>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</si>
  <si>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</si>
  <si>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</si>
  <si>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</si>
  <si>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</si>
  <si>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</si>
  <si>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</si>
  <si>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</si>
  <si>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</si>
  <si>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</si>
  <si>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</si>
  <si>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</si>
  <si>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</si>
  <si>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</si>
  <si>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</si>
  <si>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</si>
  <si>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</si>
  <si>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</si>
  <si>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</si>
  <si>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</si>
  <si>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</si>
  <si>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</si>
  <si>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</si>
  <si>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</si>
  <si>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</si>
  <si>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</si>
  <si>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</si>
  <si>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</si>
  <si>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</si>
  <si>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</si>
  <si>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</si>
  <si>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</si>
  <si>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</si>
  <si>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</si>
  <si>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</si>
  <si>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</si>
  <si>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</si>
  <si>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</si>
  <si>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</si>
  <si>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</si>
  <si>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</si>
  <si>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</si>
  <si>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</si>
  <si>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</si>
  <si>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</si>
  <si>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</si>
  <si>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</si>
  <si>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</si>
  <si>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</si>
  <si>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</si>
  <si>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</si>
  <si>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</si>
  <si>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</si>
  <si>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</si>
  <si>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</si>
  <si>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</si>
  <si>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</si>
  <si>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</si>
  <si>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</si>
  <si>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</si>
  <si>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</si>
  <si>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</si>
  <si>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</si>
  <si>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</si>
  <si>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</si>
  <si>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</si>
  <si>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</si>
  <si>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</si>
  <si>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</si>
  <si>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</si>
  <si>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</si>
  <si>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</si>
  <si>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</si>
  <si>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</si>
  <si>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</si>
  <si>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</si>
  <si>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</si>
  <si>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</si>
  <si>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</si>
  <si>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</si>
  <si>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</si>
  <si>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53IS2023/02/04</t>
  </si>
  <si>
    <t>IssueTime</t>
  </si>
  <si>
    <t>SHPPBPL</t>
  </si>
  <si>
    <t>HP</t>
  </si>
  <si>
    <t>APCPDCL</t>
  </si>
  <si>
    <t>CHANJUII</t>
  </si>
  <si>
    <t>KSEB</t>
  </si>
  <si>
    <t>TS1PL_BKN</t>
  </si>
  <si>
    <t>SHIVSHAKTISUGAR</t>
  </si>
  <si>
    <t>ACBIL</t>
  </si>
  <si>
    <t>TANGEDCO</t>
  </si>
  <si>
    <t>SOLAPUR_SOLAR</t>
  </si>
  <si>
    <t>KEDARSUGAR</t>
  </si>
  <si>
    <t>GOA_Beneficiary</t>
  </si>
  <si>
    <t>MePDCL</t>
  </si>
  <si>
    <t>MRNCANEPWR</t>
  </si>
  <si>
    <t>UTTARAKHAND</t>
  </si>
  <si>
    <t>MAHAN ENERGEN</t>
  </si>
  <si>
    <t>LMEL MSEB</t>
  </si>
  <si>
    <t>NIRANISUGAR</t>
  </si>
  <si>
    <t>RSRPL_BKN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</si>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</sst>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165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279.61599999999999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309.21600000000001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309.21600000000001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314.60000000000002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314.60000000000002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314.60000000000002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314.60000000000002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314.60000000000002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314.60000000000002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314.60000000000002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314.60000000000002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314.60000000000002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314.60000000000002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314.60000000000002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319.61599999999999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319.61599999999999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287.61599999999999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287.61599999999999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281.61599999999999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44961</v>
      </c>
      <c r="Z3" s="37">
        <f>S3</f>
        <v>44961</v>
      </c>
      <c r="AE3" s="36"/>
      <c r="AH3" s="38">
        <f>AV4</f>
        <v>44961</v>
      </c>
    </row>
    <row r="4" spans="1:48" ht="15.75" thickBot="1">
      <c r="A4" s="37">
        <f>frq!A1</f>
        <v>44961</v>
      </c>
      <c r="L4" s="37">
        <f>frq!A1</f>
        <v>44961</v>
      </c>
      <c r="P4" s="37">
        <f>frq!A1</f>
        <v>44961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44961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6.9903999999999994E-2</v>
      </c>
      <c r="H31" s="54">
        <f>(BAWANA!U28+BAWANA!V28)/4000</f>
        <v>0</v>
      </c>
      <c r="I31" s="54"/>
      <c r="J31" s="54">
        <f t="shared" si="3"/>
        <v>6.9903999999999994E-2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7.7303999999999998E-2</v>
      </c>
      <c r="H38" s="54">
        <f>(BAWANA!U35+BAWANA!V35)/4000</f>
        <v>0</v>
      </c>
      <c r="I38" s="54"/>
      <c r="J38" s="54">
        <f t="shared" si="3"/>
        <v>7.7303999999999998E-2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7.7303999999999998E-2</v>
      </c>
      <c r="H39" s="54">
        <f>(BAWANA!U36+BAWANA!V36)/4000</f>
        <v>0</v>
      </c>
      <c r="I39" s="54"/>
      <c r="J39" s="54">
        <f t="shared" si="3"/>
        <v>7.7303999999999998E-2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7.8650000000000012E-2</v>
      </c>
      <c r="H46" s="54">
        <f>(BAWANA!U43+BAWANA!V43)/4000</f>
        <v>0</v>
      </c>
      <c r="I46" s="54"/>
      <c r="J46" s="54">
        <f t="shared" si="3"/>
        <v>7.8650000000000012E-2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7.8650000000000012E-2</v>
      </c>
      <c r="H47" s="54">
        <f>(BAWANA!U44+BAWANA!V44)/4000</f>
        <v>0</v>
      </c>
      <c r="I47" s="54"/>
      <c r="J47" s="54">
        <f t="shared" si="3"/>
        <v>7.8650000000000012E-2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7.8650000000000012E-2</v>
      </c>
      <c r="H48" s="54">
        <f>(BAWANA!U45+BAWANA!V45)/4000</f>
        <v>0</v>
      </c>
      <c r="I48" s="54"/>
      <c r="J48" s="54">
        <f t="shared" si="3"/>
        <v>7.8650000000000012E-2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7.8650000000000012E-2</v>
      </c>
      <c r="H49" s="54">
        <f>(BAWANA!U46+BAWANA!V46)/4000</f>
        <v>0</v>
      </c>
      <c r="I49" s="54"/>
      <c r="J49" s="54">
        <f t="shared" si="3"/>
        <v>7.8650000000000012E-2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7.8650000000000012E-2</v>
      </c>
      <c r="H50" s="54">
        <f>(BAWANA!U47+BAWANA!V47)/4000</f>
        <v>0</v>
      </c>
      <c r="I50" s="54"/>
      <c r="J50" s="54">
        <f t="shared" si="3"/>
        <v>7.8650000000000012E-2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7.8650000000000012E-2</v>
      </c>
      <c r="H51" s="54">
        <f>(BAWANA!U48+BAWANA!V48)/4000</f>
        <v>0</v>
      </c>
      <c r="I51" s="54"/>
      <c r="J51" s="54">
        <f t="shared" si="3"/>
        <v>7.8650000000000012E-2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7.8650000000000012E-2</v>
      </c>
      <c r="H52" s="54">
        <f>(BAWANA!U49+BAWANA!V49)/4000</f>
        <v>0</v>
      </c>
      <c r="I52" s="54"/>
      <c r="J52" s="54">
        <f t="shared" si="3"/>
        <v>7.8650000000000012E-2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7.8650000000000012E-2</v>
      </c>
      <c r="H53" s="54">
        <f>(BAWANA!U50+BAWANA!V50)/4000</f>
        <v>0</v>
      </c>
      <c r="I53" s="54"/>
      <c r="J53" s="54">
        <f t="shared" si="3"/>
        <v>7.8650000000000012E-2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0.08</v>
      </c>
      <c r="H54" s="54">
        <f>(BAWANA!U51+BAWANA!V51)/4000</f>
        <v>0</v>
      </c>
      <c r="I54" s="54"/>
      <c r="J54" s="54">
        <f t="shared" si="3"/>
        <v>0.08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7.8650000000000012E-2</v>
      </c>
      <c r="H55" s="54">
        <f>(BAWANA!U52+BAWANA!V52)/4000</f>
        <v>0</v>
      </c>
      <c r="I55" s="54"/>
      <c r="J55" s="54">
        <f t="shared" si="3"/>
        <v>7.8650000000000012E-2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7.8650000000000012E-2</v>
      </c>
      <c r="H75" s="54">
        <f>(BAWANA!U72+BAWANA!V72)/4000</f>
        <v>0</v>
      </c>
      <c r="I75" s="54"/>
      <c r="J75" s="54">
        <f t="shared" si="9"/>
        <v>7.8650000000000012E-2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7.8650000000000012E-2</v>
      </c>
      <c r="H76" s="54">
        <f>(BAWANA!U73+BAWANA!V73)/4000</f>
        <v>0</v>
      </c>
      <c r="I76" s="54"/>
      <c r="J76" s="54">
        <f t="shared" si="9"/>
        <v>7.8650000000000012E-2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7.9904000000000003E-2</v>
      </c>
      <c r="H90" s="54">
        <f>(BAWANA!U87+BAWANA!V87)/4000</f>
        <v>0</v>
      </c>
      <c r="I90" s="54"/>
      <c r="J90" s="54">
        <f t="shared" si="9"/>
        <v>7.9904000000000003E-2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7.9904000000000003E-2</v>
      </c>
      <c r="H91" s="54">
        <f>(BAWANA!U88+BAWANA!V88)/4000</f>
        <v>0</v>
      </c>
      <c r="I91" s="54"/>
      <c r="J91" s="54">
        <f t="shared" si="9"/>
        <v>7.9904000000000003E-2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7.1903999999999996E-2</v>
      </c>
      <c r="H92" s="54">
        <f>(BAWANA!U89+BAWANA!V89)/4000</f>
        <v>0</v>
      </c>
      <c r="I92" s="54"/>
      <c r="J92" s="54">
        <f t="shared" si="9"/>
        <v>7.1903999999999996E-2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7.1903999999999996E-2</v>
      </c>
      <c r="H93" s="54">
        <f>(BAWANA!U90+BAWANA!V90)/4000</f>
        <v>0</v>
      </c>
      <c r="I93" s="54"/>
      <c r="J93" s="54">
        <f t="shared" si="9"/>
        <v>7.1903999999999996E-2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7.0403999999999994E-2</v>
      </c>
      <c r="H94" s="54">
        <f>(BAWANA!U91+BAWANA!V91)/4000</f>
        <v>0</v>
      </c>
      <c r="I94" s="54"/>
      <c r="J94" s="54">
        <f t="shared" si="9"/>
        <v>7.0403999999999994E-2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6.9924319999999982</v>
      </c>
      <c r="H102" s="54">
        <f t="shared" si="14"/>
        <v>0</v>
      </c>
      <c r="I102" s="54"/>
      <c r="J102" s="54">
        <f t="shared" si="14"/>
        <v>6.9924319999999982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491</v>
      </c>
      <c r="X1" t="s">
        <v>150</v>
      </c>
      <c r="Y1" t="s">
        <v>491</v>
      </c>
      <c r="Z1" t="s">
        <v>491</v>
      </c>
      <c r="AA1" t="s">
        <v>491</v>
      </c>
      <c r="AB1" t="s">
        <v>508</v>
      </c>
      <c r="AC1" t="s">
        <v>149</v>
      </c>
      <c r="AD1" t="s">
        <v>150</v>
      </c>
      <c r="AE1" t="s">
        <v>498</v>
      </c>
      <c r="AF1" t="s">
        <v>491</v>
      </c>
      <c r="AG1" t="s">
        <v>494</v>
      </c>
      <c r="AH1" t="s">
        <v>491</v>
      </c>
      <c r="AI1" t="s">
        <v>491</v>
      </c>
      <c r="AJ1" t="s">
        <v>149</v>
      </c>
      <c r="AK1" t="s">
        <v>150</v>
      </c>
      <c r="AL1" t="s">
        <v>491</v>
      </c>
      <c r="AM1" t="s">
        <v>491</v>
      </c>
      <c r="AN1" t="s">
        <v>497</v>
      </c>
      <c r="AO1" t="s">
        <v>501</v>
      </c>
      <c r="AP1" t="s">
        <v>504</v>
      </c>
      <c r="AQ1" t="s">
        <v>506</v>
      </c>
      <c r="AR1" t="s">
        <v>507</v>
      </c>
      <c r="AS1" t="s">
        <v>150</v>
      </c>
      <c r="AT1" t="s">
        <v>509</v>
      </c>
      <c r="AU1" t="s">
        <v>150</v>
      </c>
      <c r="AV1" t="s">
        <v>149</v>
      </c>
      <c r="AW1" t="s">
        <v>150</v>
      </c>
      <c r="AX1" t="s">
        <v>150</v>
      </c>
      <c r="AY1" t="s">
        <v>496</v>
      </c>
      <c r="AZ1" t="s">
        <v>496</v>
      </c>
      <c r="BA1" t="s">
        <v>150</v>
      </c>
      <c r="BB1" t="s">
        <v>500</v>
      </c>
      <c r="BC1" t="s">
        <v>149</v>
      </c>
      <c r="BD1" t="s">
        <v>150</v>
      </c>
      <c r="BE1" t="s">
        <v>149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44961</v>
      </c>
      <c r="W2" s="30" t="s">
        <v>282</v>
      </c>
      <c r="X2" t="s">
        <v>505</v>
      </c>
      <c r="Y2" t="s">
        <v>281</v>
      </c>
      <c r="Z2" t="s">
        <v>269</v>
      </c>
      <c r="AA2" t="s">
        <v>237</v>
      </c>
      <c r="AB2" t="s">
        <v>149</v>
      </c>
      <c r="AC2" t="s">
        <v>492</v>
      </c>
      <c r="AD2" t="s">
        <v>492</v>
      </c>
      <c r="AE2" t="s">
        <v>149</v>
      </c>
      <c r="AF2" t="s">
        <v>240</v>
      </c>
      <c r="AG2" t="s">
        <v>153</v>
      </c>
      <c r="AH2" t="s">
        <v>283</v>
      </c>
      <c r="AI2" t="s">
        <v>232</v>
      </c>
      <c r="AJ2" t="s">
        <v>492</v>
      </c>
      <c r="AK2" t="s">
        <v>492</v>
      </c>
      <c r="AL2" t="s">
        <v>268</v>
      </c>
      <c r="AM2" t="s">
        <v>270</v>
      </c>
      <c r="AN2" t="s">
        <v>405</v>
      </c>
      <c r="AO2" t="s">
        <v>149</v>
      </c>
      <c r="AP2" t="s">
        <v>149</v>
      </c>
      <c r="AQ2" t="s">
        <v>150</v>
      </c>
      <c r="AR2" t="s">
        <v>149</v>
      </c>
      <c r="AS2" t="s">
        <v>499</v>
      </c>
      <c r="AT2" t="s">
        <v>150</v>
      </c>
      <c r="AU2" t="s">
        <v>499</v>
      </c>
      <c r="AV2" t="s">
        <v>495</v>
      </c>
      <c r="AW2" t="s">
        <v>495</v>
      </c>
      <c r="AX2" t="s">
        <v>493</v>
      </c>
      <c r="AY2" t="s">
        <v>149</v>
      </c>
      <c r="AZ2" t="s">
        <v>150</v>
      </c>
      <c r="BA2" t="s">
        <v>503</v>
      </c>
      <c r="BB2" t="s">
        <v>405</v>
      </c>
      <c r="BC2" t="s">
        <v>502</v>
      </c>
      <c r="BD2" t="s">
        <v>503</v>
      </c>
      <c r="BE2" t="s">
        <v>499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2.5599999999999996</v>
      </c>
      <c r="I3" s="95">
        <v>0.34</v>
      </c>
      <c r="J3" s="95">
        <v>3.08</v>
      </c>
      <c r="K3" s="95">
        <v>0</v>
      </c>
      <c r="L3" s="95">
        <v>6.73</v>
      </c>
      <c r="M3" s="114">
        <v>0</v>
      </c>
      <c r="N3" s="113">
        <v>51.25</v>
      </c>
      <c r="O3" s="95">
        <v>268.81</v>
      </c>
      <c r="P3" s="95">
        <v>0</v>
      </c>
      <c r="Q3" s="95">
        <v>0</v>
      </c>
      <c r="R3" s="95">
        <v>0</v>
      </c>
      <c r="S3" s="114">
        <v>0</v>
      </c>
      <c r="W3">
        <v>0.54</v>
      </c>
      <c r="X3">
        <v>50</v>
      </c>
      <c r="Y3">
        <v>0.3</v>
      </c>
      <c r="Z3">
        <v>0.25</v>
      </c>
      <c r="AA3">
        <v>0.42</v>
      </c>
      <c r="AB3">
        <v>0</v>
      </c>
      <c r="AC3">
        <v>0</v>
      </c>
      <c r="AD3">
        <v>0</v>
      </c>
      <c r="AE3">
        <v>0</v>
      </c>
      <c r="AF3">
        <v>0.37</v>
      </c>
      <c r="AG3">
        <v>2.66</v>
      </c>
      <c r="AH3">
        <v>0.19</v>
      </c>
      <c r="AI3">
        <v>0.34</v>
      </c>
      <c r="AJ3">
        <v>51.25</v>
      </c>
      <c r="AK3">
        <v>17.18</v>
      </c>
      <c r="AL3">
        <v>0.56999999999999995</v>
      </c>
      <c r="AM3">
        <v>0.34</v>
      </c>
      <c r="AN3">
        <v>6.73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100</v>
      </c>
      <c r="AV3">
        <v>0</v>
      </c>
      <c r="AW3">
        <v>0</v>
      </c>
      <c r="AX3">
        <v>11.63</v>
      </c>
      <c r="AY3">
        <v>0</v>
      </c>
      <c r="AZ3">
        <v>0</v>
      </c>
      <c r="BA3">
        <v>60</v>
      </c>
      <c r="BB3">
        <v>0</v>
      </c>
      <c r="BC3">
        <v>0</v>
      </c>
      <c r="BD3">
        <v>30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2.5599999999999996</v>
      </c>
      <c r="I4" s="88">
        <v>0.34</v>
      </c>
      <c r="J4" s="88">
        <v>3.08</v>
      </c>
      <c r="K4" s="88">
        <v>0</v>
      </c>
      <c r="L4" s="88">
        <v>6.73</v>
      </c>
      <c r="M4" s="116">
        <v>0</v>
      </c>
      <c r="N4" s="115">
        <v>51.25</v>
      </c>
      <c r="O4" s="88">
        <v>268.81</v>
      </c>
      <c r="P4" s="88">
        <v>0</v>
      </c>
      <c r="Q4" s="88">
        <v>0</v>
      </c>
      <c r="R4" s="88">
        <v>0</v>
      </c>
      <c r="S4" s="116">
        <v>0</v>
      </c>
      <c r="W4">
        <v>0.54</v>
      </c>
      <c r="X4">
        <v>50</v>
      </c>
      <c r="Y4">
        <v>0.3</v>
      </c>
      <c r="Z4">
        <v>0.25</v>
      </c>
      <c r="AA4">
        <v>0.42</v>
      </c>
      <c r="AB4">
        <v>0</v>
      </c>
      <c r="AC4">
        <v>0</v>
      </c>
      <c r="AD4">
        <v>0</v>
      </c>
      <c r="AE4">
        <v>0</v>
      </c>
      <c r="AF4">
        <v>0.37</v>
      </c>
      <c r="AG4">
        <v>2.66</v>
      </c>
      <c r="AH4">
        <v>0.19</v>
      </c>
      <c r="AI4">
        <v>0.34</v>
      </c>
      <c r="AJ4">
        <v>51.25</v>
      </c>
      <c r="AK4">
        <v>17.18</v>
      </c>
      <c r="AL4">
        <v>0.56999999999999995</v>
      </c>
      <c r="AM4">
        <v>0.34</v>
      </c>
      <c r="AN4">
        <v>6.73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100</v>
      </c>
      <c r="AV4">
        <v>0</v>
      </c>
      <c r="AW4">
        <v>0</v>
      </c>
      <c r="AX4">
        <v>11.63</v>
      </c>
      <c r="AY4">
        <v>0</v>
      </c>
      <c r="AZ4">
        <v>0</v>
      </c>
      <c r="BA4">
        <v>60</v>
      </c>
      <c r="BB4">
        <v>0</v>
      </c>
      <c r="BC4">
        <v>0</v>
      </c>
      <c r="BD4">
        <v>30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2.5599999999999996</v>
      </c>
      <c r="I5" s="88">
        <v>0.34</v>
      </c>
      <c r="J5" s="88">
        <v>3.08</v>
      </c>
      <c r="K5" s="88">
        <v>0</v>
      </c>
      <c r="L5" s="88">
        <v>6.73</v>
      </c>
      <c r="M5" s="116">
        <v>0</v>
      </c>
      <c r="N5" s="115">
        <v>51.25</v>
      </c>
      <c r="O5" s="88">
        <v>268.81</v>
      </c>
      <c r="P5" s="88">
        <v>0</v>
      </c>
      <c r="Q5" s="88">
        <v>0</v>
      </c>
      <c r="R5" s="88">
        <v>0</v>
      </c>
      <c r="S5" s="116">
        <v>0</v>
      </c>
      <c r="W5">
        <v>0.54</v>
      </c>
      <c r="X5">
        <v>50</v>
      </c>
      <c r="Y5">
        <v>0.3</v>
      </c>
      <c r="Z5">
        <v>0.25</v>
      </c>
      <c r="AA5">
        <v>0.42</v>
      </c>
      <c r="AB5">
        <v>0</v>
      </c>
      <c r="AC5">
        <v>0</v>
      </c>
      <c r="AD5">
        <v>0</v>
      </c>
      <c r="AE5">
        <v>0</v>
      </c>
      <c r="AF5">
        <v>0.37</v>
      </c>
      <c r="AG5">
        <v>2.66</v>
      </c>
      <c r="AH5">
        <v>0.19</v>
      </c>
      <c r="AI5">
        <v>0.34</v>
      </c>
      <c r="AJ5">
        <v>51.25</v>
      </c>
      <c r="AK5">
        <v>17.18</v>
      </c>
      <c r="AL5">
        <v>0.56999999999999995</v>
      </c>
      <c r="AM5">
        <v>0.34</v>
      </c>
      <c r="AN5">
        <v>6.73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100</v>
      </c>
      <c r="AV5">
        <v>0</v>
      </c>
      <c r="AW5">
        <v>0</v>
      </c>
      <c r="AX5">
        <v>11.63</v>
      </c>
      <c r="AY5">
        <v>0</v>
      </c>
      <c r="AZ5">
        <v>0</v>
      </c>
      <c r="BA5">
        <v>60</v>
      </c>
      <c r="BB5">
        <v>0</v>
      </c>
      <c r="BC5">
        <v>0</v>
      </c>
      <c r="BD5">
        <v>30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2.5599999999999996</v>
      </c>
      <c r="I6" s="88">
        <v>0.34</v>
      </c>
      <c r="J6" s="88">
        <v>3.08</v>
      </c>
      <c r="K6" s="88">
        <v>0</v>
      </c>
      <c r="L6" s="88">
        <v>6.73</v>
      </c>
      <c r="M6" s="116">
        <v>0</v>
      </c>
      <c r="N6" s="115">
        <v>51.25</v>
      </c>
      <c r="O6" s="88">
        <v>268.81</v>
      </c>
      <c r="P6" s="88">
        <v>0</v>
      </c>
      <c r="Q6" s="88">
        <v>0</v>
      </c>
      <c r="R6" s="88">
        <v>0</v>
      </c>
      <c r="S6" s="116">
        <v>0</v>
      </c>
      <c r="W6">
        <v>0.54</v>
      </c>
      <c r="X6">
        <v>50</v>
      </c>
      <c r="Y6">
        <v>0.3</v>
      </c>
      <c r="Z6">
        <v>0.25</v>
      </c>
      <c r="AA6">
        <v>0.42</v>
      </c>
      <c r="AB6">
        <v>0</v>
      </c>
      <c r="AC6">
        <v>0</v>
      </c>
      <c r="AD6">
        <v>0</v>
      </c>
      <c r="AE6">
        <v>0</v>
      </c>
      <c r="AF6">
        <v>0.37</v>
      </c>
      <c r="AG6">
        <v>2.66</v>
      </c>
      <c r="AH6">
        <v>0.19</v>
      </c>
      <c r="AI6">
        <v>0.34</v>
      </c>
      <c r="AJ6">
        <v>51.25</v>
      </c>
      <c r="AK6">
        <v>17.18</v>
      </c>
      <c r="AL6">
        <v>0.56999999999999995</v>
      </c>
      <c r="AM6">
        <v>0.34</v>
      </c>
      <c r="AN6">
        <v>6.73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100</v>
      </c>
      <c r="AV6">
        <v>0</v>
      </c>
      <c r="AW6">
        <v>0</v>
      </c>
      <c r="AX6">
        <v>11.63</v>
      </c>
      <c r="AY6">
        <v>0</v>
      </c>
      <c r="AZ6">
        <v>0</v>
      </c>
      <c r="BA6">
        <v>60</v>
      </c>
      <c r="BB6">
        <v>0</v>
      </c>
      <c r="BC6">
        <v>0</v>
      </c>
      <c r="BD6">
        <v>30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2.5599999999999996</v>
      </c>
      <c r="I7" s="88">
        <v>0.34</v>
      </c>
      <c r="J7" s="88">
        <v>2.9899999999999998</v>
      </c>
      <c r="K7" s="88">
        <v>0</v>
      </c>
      <c r="L7" s="88">
        <v>6.73</v>
      </c>
      <c r="M7" s="116">
        <v>0</v>
      </c>
      <c r="N7" s="115">
        <v>51.25</v>
      </c>
      <c r="O7" s="88">
        <v>268.81</v>
      </c>
      <c r="P7" s="88">
        <v>0</v>
      </c>
      <c r="Q7" s="88">
        <v>0</v>
      </c>
      <c r="R7" s="88">
        <v>0</v>
      </c>
      <c r="S7" s="116">
        <v>0</v>
      </c>
      <c r="W7">
        <v>0.54</v>
      </c>
      <c r="X7">
        <v>50</v>
      </c>
      <c r="Y7">
        <v>0.3</v>
      </c>
      <c r="Z7">
        <v>0.25</v>
      </c>
      <c r="AA7">
        <v>0.42</v>
      </c>
      <c r="AB7">
        <v>0</v>
      </c>
      <c r="AC7">
        <v>0</v>
      </c>
      <c r="AD7">
        <v>0</v>
      </c>
      <c r="AE7">
        <v>0</v>
      </c>
      <c r="AF7">
        <v>0.37</v>
      </c>
      <c r="AG7">
        <v>2.57</v>
      </c>
      <c r="AH7">
        <v>0.19</v>
      </c>
      <c r="AI7">
        <v>0.34</v>
      </c>
      <c r="AJ7">
        <v>51.25</v>
      </c>
      <c r="AK7">
        <v>17.18</v>
      </c>
      <c r="AL7">
        <v>0.56999999999999995</v>
      </c>
      <c r="AM7">
        <v>0.34</v>
      </c>
      <c r="AN7">
        <v>6.73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100</v>
      </c>
      <c r="AV7">
        <v>0</v>
      </c>
      <c r="AW7">
        <v>0</v>
      </c>
      <c r="AX7">
        <v>11.63</v>
      </c>
      <c r="AY7">
        <v>0</v>
      </c>
      <c r="AZ7">
        <v>0</v>
      </c>
      <c r="BA7">
        <v>60</v>
      </c>
      <c r="BB7">
        <v>0</v>
      </c>
      <c r="BC7">
        <v>0</v>
      </c>
      <c r="BD7">
        <v>30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2.5599999999999996</v>
      </c>
      <c r="I8" s="88">
        <v>0.34</v>
      </c>
      <c r="J8" s="88">
        <v>2.9899999999999998</v>
      </c>
      <c r="K8" s="88">
        <v>0</v>
      </c>
      <c r="L8" s="88">
        <v>6.73</v>
      </c>
      <c r="M8" s="116">
        <v>0</v>
      </c>
      <c r="N8" s="115">
        <v>51.25</v>
      </c>
      <c r="O8" s="88">
        <v>268.81</v>
      </c>
      <c r="P8" s="88">
        <v>0</v>
      </c>
      <c r="Q8" s="88">
        <v>0</v>
      </c>
      <c r="R8" s="88">
        <v>0</v>
      </c>
      <c r="S8" s="116">
        <v>0</v>
      </c>
      <c r="W8">
        <v>0.54</v>
      </c>
      <c r="X8">
        <v>50</v>
      </c>
      <c r="Y8">
        <v>0.3</v>
      </c>
      <c r="Z8">
        <v>0.25</v>
      </c>
      <c r="AA8">
        <v>0.42</v>
      </c>
      <c r="AB8">
        <v>0</v>
      </c>
      <c r="AC8">
        <v>0</v>
      </c>
      <c r="AD8">
        <v>0</v>
      </c>
      <c r="AE8">
        <v>0</v>
      </c>
      <c r="AF8">
        <v>0.37</v>
      </c>
      <c r="AG8">
        <v>2.57</v>
      </c>
      <c r="AH8">
        <v>0.19</v>
      </c>
      <c r="AI8">
        <v>0.34</v>
      </c>
      <c r="AJ8">
        <v>51.25</v>
      </c>
      <c r="AK8">
        <v>17.18</v>
      </c>
      <c r="AL8">
        <v>0.56999999999999995</v>
      </c>
      <c r="AM8">
        <v>0.34</v>
      </c>
      <c r="AN8">
        <v>6.73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100</v>
      </c>
      <c r="AV8">
        <v>0</v>
      </c>
      <c r="AW8">
        <v>0</v>
      </c>
      <c r="AX8">
        <v>11.63</v>
      </c>
      <c r="AY8">
        <v>0</v>
      </c>
      <c r="AZ8">
        <v>0</v>
      </c>
      <c r="BA8">
        <v>60</v>
      </c>
      <c r="BB8">
        <v>0</v>
      </c>
      <c r="BC8">
        <v>0</v>
      </c>
      <c r="BD8">
        <v>30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2.5599999999999996</v>
      </c>
      <c r="I9" s="88">
        <v>0.34</v>
      </c>
      <c r="J9" s="88">
        <v>2.9899999999999998</v>
      </c>
      <c r="K9" s="88">
        <v>0</v>
      </c>
      <c r="L9" s="88">
        <v>6.73</v>
      </c>
      <c r="M9" s="116">
        <v>0</v>
      </c>
      <c r="N9" s="115">
        <v>51.25</v>
      </c>
      <c r="O9" s="88">
        <v>268.81</v>
      </c>
      <c r="P9" s="88">
        <v>0</v>
      </c>
      <c r="Q9" s="88">
        <v>0</v>
      </c>
      <c r="R9" s="88">
        <v>0</v>
      </c>
      <c r="S9" s="116">
        <v>0</v>
      </c>
      <c r="W9">
        <v>0.54</v>
      </c>
      <c r="X9">
        <v>50</v>
      </c>
      <c r="Y9">
        <v>0.3</v>
      </c>
      <c r="Z9">
        <v>0.25</v>
      </c>
      <c r="AA9">
        <v>0.42</v>
      </c>
      <c r="AB9">
        <v>0</v>
      </c>
      <c r="AC9">
        <v>0</v>
      </c>
      <c r="AD9">
        <v>0</v>
      </c>
      <c r="AE9">
        <v>0</v>
      </c>
      <c r="AF9">
        <v>0.37</v>
      </c>
      <c r="AG9">
        <v>2.57</v>
      </c>
      <c r="AH9">
        <v>0.19</v>
      </c>
      <c r="AI9">
        <v>0.34</v>
      </c>
      <c r="AJ9">
        <v>51.25</v>
      </c>
      <c r="AK9">
        <v>17.18</v>
      </c>
      <c r="AL9">
        <v>0.56999999999999995</v>
      </c>
      <c r="AM9">
        <v>0.34</v>
      </c>
      <c r="AN9">
        <v>6.73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100</v>
      </c>
      <c r="AV9">
        <v>0</v>
      </c>
      <c r="AW9">
        <v>0</v>
      </c>
      <c r="AX9">
        <v>11.63</v>
      </c>
      <c r="AY9">
        <v>0</v>
      </c>
      <c r="AZ9">
        <v>0</v>
      </c>
      <c r="BA9">
        <v>60</v>
      </c>
      <c r="BB9">
        <v>0</v>
      </c>
      <c r="BC9">
        <v>0</v>
      </c>
      <c r="BD9">
        <v>30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2.5599999999999996</v>
      </c>
      <c r="I10" s="88">
        <v>0.34</v>
      </c>
      <c r="J10" s="88">
        <v>2.9899999999999998</v>
      </c>
      <c r="K10" s="88">
        <v>0</v>
      </c>
      <c r="L10" s="88">
        <v>6.73</v>
      </c>
      <c r="M10" s="116">
        <v>0</v>
      </c>
      <c r="N10" s="115">
        <v>51.25</v>
      </c>
      <c r="O10" s="88">
        <v>268.81</v>
      </c>
      <c r="P10" s="88">
        <v>0</v>
      </c>
      <c r="Q10" s="88">
        <v>0</v>
      </c>
      <c r="R10" s="88">
        <v>0</v>
      </c>
      <c r="S10" s="116">
        <v>0</v>
      </c>
      <c r="W10">
        <v>0.54</v>
      </c>
      <c r="X10">
        <v>50</v>
      </c>
      <c r="Y10">
        <v>0.3</v>
      </c>
      <c r="Z10">
        <v>0.25</v>
      </c>
      <c r="AA10">
        <v>0.42</v>
      </c>
      <c r="AB10">
        <v>0</v>
      </c>
      <c r="AC10">
        <v>0</v>
      </c>
      <c r="AD10">
        <v>0</v>
      </c>
      <c r="AE10">
        <v>0</v>
      </c>
      <c r="AF10">
        <v>0.37</v>
      </c>
      <c r="AG10">
        <v>2.57</v>
      </c>
      <c r="AH10">
        <v>0.19</v>
      </c>
      <c r="AI10">
        <v>0.34</v>
      </c>
      <c r="AJ10">
        <v>51.25</v>
      </c>
      <c r="AK10">
        <v>17.18</v>
      </c>
      <c r="AL10">
        <v>0.56999999999999995</v>
      </c>
      <c r="AM10">
        <v>0.34</v>
      </c>
      <c r="AN10">
        <v>6.73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100</v>
      </c>
      <c r="AV10">
        <v>0</v>
      </c>
      <c r="AW10">
        <v>0</v>
      </c>
      <c r="AX10">
        <v>11.63</v>
      </c>
      <c r="AY10">
        <v>0</v>
      </c>
      <c r="AZ10">
        <v>0</v>
      </c>
      <c r="BA10">
        <v>60</v>
      </c>
      <c r="BB10">
        <v>0</v>
      </c>
      <c r="BC10">
        <v>0</v>
      </c>
      <c r="BD10">
        <v>30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2.5599999999999996</v>
      </c>
      <c r="I11" s="88">
        <v>0.34</v>
      </c>
      <c r="J11" s="88">
        <v>2.9899999999999998</v>
      </c>
      <c r="K11" s="88">
        <v>0</v>
      </c>
      <c r="L11" s="88">
        <v>6.73</v>
      </c>
      <c r="M11" s="116">
        <v>0</v>
      </c>
      <c r="N11" s="115">
        <v>51.25</v>
      </c>
      <c r="O11" s="88">
        <v>268.81</v>
      </c>
      <c r="P11" s="88">
        <v>0</v>
      </c>
      <c r="Q11" s="88">
        <v>0</v>
      </c>
      <c r="R11" s="88">
        <v>0</v>
      </c>
      <c r="S11" s="116">
        <v>0</v>
      </c>
      <c r="W11">
        <v>0.54</v>
      </c>
      <c r="X11">
        <v>50</v>
      </c>
      <c r="Y11">
        <v>0.3</v>
      </c>
      <c r="Z11">
        <v>0.25</v>
      </c>
      <c r="AA11">
        <v>0.42</v>
      </c>
      <c r="AB11">
        <v>0</v>
      </c>
      <c r="AC11">
        <v>0</v>
      </c>
      <c r="AD11">
        <v>0</v>
      </c>
      <c r="AE11">
        <v>0</v>
      </c>
      <c r="AF11">
        <v>0.37</v>
      </c>
      <c r="AG11">
        <v>2.57</v>
      </c>
      <c r="AH11">
        <v>0.19</v>
      </c>
      <c r="AI11">
        <v>0.34</v>
      </c>
      <c r="AJ11">
        <v>51.25</v>
      </c>
      <c r="AK11">
        <v>17.18</v>
      </c>
      <c r="AL11">
        <v>0.56999999999999995</v>
      </c>
      <c r="AM11">
        <v>0.34</v>
      </c>
      <c r="AN11">
        <v>6.73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100</v>
      </c>
      <c r="AV11">
        <v>0</v>
      </c>
      <c r="AW11">
        <v>0</v>
      </c>
      <c r="AX11">
        <v>11.63</v>
      </c>
      <c r="AY11">
        <v>0</v>
      </c>
      <c r="AZ11">
        <v>0</v>
      </c>
      <c r="BA11">
        <v>60</v>
      </c>
      <c r="BB11">
        <v>0</v>
      </c>
      <c r="BC11">
        <v>0</v>
      </c>
      <c r="BD11">
        <v>30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2.5599999999999996</v>
      </c>
      <c r="I12" s="88">
        <v>0.34</v>
      </c>
      <c r="J12" s="88">
        <v>2.9899999999999998</v>
      </c>
      <c r="K12" s="88">
        <v>0</v>
      </c>
      <c r="L12" s="88">
        <v>6.73</v>
      </c>
      <c r="M12" s="116">
        <v>0</v>
      </c>
      <c r="N12" s="115">
        <v>51.25</v>
      </c>
      <c r="O12" s="88">
        <v>268.81</v>
      </c>
      <c r="P12" s="88">
        <v>0</v>
      </c>
      <c r="Q12" s="88">
        <v>0</v>
      </c>
      <c r="R12" s="88">
        <v>0</v>
      </c>
      <c r="S12" s="116">
        <v>0</v>
      </c>
      <c r="W12">
        <v>0.54</v>
      </c>
      <c r="X12">
        <v>50</v>
      </c>
      <c r="Y12">
        <v>0.3</v>
      </c>
      <c r="Z12">
        <v>0.25</v>
      </c>
      <c r="AA12">
        <v>0.42</v>
      </c>
      <c r="AB12">
        <v>0</v>
      </c>
      <c r="AC12">
        <v>0</v>
      </c>
      <c r="AD12">
        <v>0</v>
      </c>
      <c r="AE12">
        <v>0</v>
      </c>
      <c r="AF12">
        <v>0.37</v>
      </c>
      <c r="AG12">
        <v>2.57</v>
      </c>
      <c r="AH12">
        <v>0.19</v>
      </c>
      <c r="AI12">
        <v>0.34</v>
      </c>
      <c r="AJ12">
        <v>51.25</v>
      </c>
      <c r="AK12">
        <v>17.18</v>
      </c>
      <c r="AL12">
        <v>0.56999999999999995</v>
      </c>
      <c r="AM12">
        <v>0.34</v>
      </c>
      <c r="AN12">
        <v>6.73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100</v>
      </c>
      <c r="AV12">
        <v>0</v>
      </c>
      <c r="AW12">
        <v>0</v>
      </c>
      <c r="AX12">
        <v>11.63</v>
      </c>
      <c r="AY12">
        <v>0</v>
      </c>
      <c r="AZ12">
        <v>0</v>
      </c>
      <c r="BA12">
        <v>60</v>
      </c>
      <c r="BB12">
        <v>0</v>
      </c>
      <c r="BC12">
        <v>0</v>
      </c>
      <c r="BD12">
        <v>30</v>
      </c>
      <c r="BE12">
        <v>0</v>
      </c>
    </row>
    <row r="13" spans="1:57">
      <c r="A13" t="s">
        <v>248</v>
      </c>
      <c r="G13" t="s">
        <v>55</v>
      </c>
      <c r="H13" s="115">
        <v>2.5599999999999996</v>
      </c>
      <c r="I13" s="88">
        <v>0.34</v>
      </c>
      <c r="J13" s="88">
        <v>2.9899999999999998</v>
      </c>
      <c r="K13" s="88">
        <v>0</v>
      </c>
      <c r="L13" s="88">
        <v>6.73</v>
      </c>
      <c r="M13" s="116">
        <v>0</v>
      </c>
      <c r="N13" s="115">
        <v>51.25</v>
      </c>
      <c r="O13" s="88">
        <v>268.81</v>
      </c>
      <c r="P13" s="88">
        <v>0</v>
      </c>
      <c r="Q13" s="88">
        <v>0</v>
      </c>
      <c r="R13" s="88">
        <v>0</v>
      </c>
      <c r="S13" s="116">
        <v>0</v>
      </c>
      <c r="W13">
        <v>0.54</v>
      </c>
      <c r="X13">
        <v>50</v>
      </c>
      <c r="Y13">
        <v>0.3</v>
      </c>
      <c r="Z13">
        <v>0.25</v>
      </c>
      <c r="AA13">
        <v>0.42</v>
      </c>
      <c r="AB13">
        <v>0</v>
      </c>
      <c r="AC13">
        <v>0</v>
      </c>
      <c r="AD13">
        <v>0</v>
      </c>
      <c r="AE13">
        <v>0</v>
      </c>
      <c r="AF13">
        <v>0.37</v>
      </c>
      <c r="AG13">
        <v>2.57</v>
      </c>
      <c r="AH13">
        <v>0.19</v>
      </c>
      <c r="AI13">
        <v>0.34</v>
      </c>
      <c r="AJ13">
        <v>51.25</v>
      </c>
      <c r="AK13">
        <v>17.18</v>
      </c>
      <c r="AL13">
        <v>0.56999999999999995</v>
      </c>
      <c r="AM13">
        <v>0.34</v>
      </c>
      <c r="AN13">
        <v>6.73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100</v>
      </c>
      <c r="AV13">
        <v>0</v>
      </c>
      <c r="AW13">
        <v>0</v>
      </c>
      <c r="AX13">
        <v>11.63</v>
      </c>
      <c r="AY13">
        <v>0</v>
      </c>
      <c r="AZ13">
        <v>0</v>
      </c>
      <c r="BA13">
        <v>60</v>
      </c>
      <c r="BB13">
        <v>0</v>
      </c>
      <c r="BC13">
        <v>0</v>
      </c>
      <c r="BD13">
        <v>30</v>
      </c>
      <c r="BE13">
        <v>0</v>
      </c>
    </row>
    <row r="14" spans="1:57">
      <c r="A14" t="s">
        <v>249</v>
      </c>
      <c r="G14" t="s">
        <v>56</v>
      </c>
      <c r="H14" s="115">
        <v>2.5599999999999996</v>
      </c>
      <c r="I14" s="88">
        <v>0.34</v>
      </c>
      <c r="J14" s="88">
        <v>2.9899999999999998</v>
      </c>
      <c r="K14" s="88">
        <v>0</v>
      </c>
      <c r="L14" s="88">
        <v>6.73</v>
      </c>
      <c r="M14" s="116">
        <v>0</v>
      </c>
      <c r="N14" s="115">
        <v>51.25</v>
      </c>
      <c r="O14" s="88">
        <v>268.81</v>
      </c>
      <c r="P14" s="88">
        <v>0</v>
      </c>
      <c r="Q14" s="88">
        <v>0</v>
      </c>
      <c r="R14" s="88">
        <v>0</v>
      </c>
      <c r="S14" s="116">
        <v>0</v>
      </c>
      <c r="W14">
        <v>0.54</v>
      </c>
      <c r="X14">
        <v>50</v>
      </c>
      <c r="Y14">
        <v>0.3</v>
      </c>
      <c r="Z14">
        <v>0.25</v>
      </c>
      <c r="AA14">
        <v>0.42</v>
      </c>
      <c r="AB14">
        <v>0</v>
      </c>
      <c r="AC14">
        <v>0</v>
      </c>
      <c r="AD14">
        <v>0</v>
      </c>
      <c r="AE14">
        <v>0</v>
      </c>
      <c r="AF14">
        <v>0.37</v>
      </c>
      <c r="AG14">
        <v>2.57</v>
      </c>
      <c r="AH14">
        <v>0.19</v>
      </c>
      <c r="AI14">
        <v>0.34</v>
      </c>
      <c r="AJ14">
        <v>51.25</v>
      </c>
      <c r="AK14">
        <v>17.18</v>
      </c>
      <c r="AL14">
        <v>0.56999999999999995</v>
      </c>
      <c r="AM14">
        <v>0.34</v>
      </c>
      <c r="AN14">
        <v>6.73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100</v>
      </c>
      <c r="AV14">
        <v>0</v>
      </c>
      <c r="AW14">
        <v>0</v>
      </c>
      <c r="AX14">
        <v>11.63</v>
      </c>
      <c r="AY14">
        <v>0</v>
      </c>
      <c r="AZ14">
        <v>0</v>
      </c>
      <c r="BA14">
        <v>60</v>
      </c>
      <c r="BB14">
        <v>0</v>
      </c>
      <c r="BC14">
        <v>0</v>
      </c>
      <c r="BD14">
        <v>30</v>
      </c>
      <c r="BE14">
        <v>0</v>
      </c>
    </row>
    <row r="15" spans="1:57">
      <c r="A15" t="s">
        <v>250</v>
      </c>
      <c r="G15" t="s">
        <v>57</v>
      </c>
      <c r="H15" s="115">
        <v>2.5599999999999996</v>
      </c>
      <c r="I15" s="88">
        <v>0.34</v>
      </c>
      <c r="J15" s="88">
        <v>2.9899999999999998</v>
      </c>
      <c r="K15" s="88">
        <v>0</v>
      </c>
      <c r="L15" s="88">
        <v>6.73</v>
      </c>
      <c r="M15" s="116">
        <v>0</v>
      </c>
      <c r="N15" s="115">
        <v>51.25</v>
      </c>
      <c r="O15" s="88">
        <v>268.81</v>
      </c>
      <c r="P15" s="88">
        <v>0</v>
      </c>
      <c r="Q15" s="88">
        <v>0</v>
      </c>
      <c r="R15" s="88">
        <v>0</v>
      </c>
      <c r="S15" s="116">
        <v>0</v>
      </c>
      <c r="W15">
        <v>0.54</v>
      </c>
      <c r="X15">
        <v>50</v>
      </c>
      <c r="Y15">
        <v>0.3</v>
      </c>
      <c r="Z15">
        <v>0.25</v>
      </c>
      <c r="AA15">
        <v>0.42</v>
      </c>
      <c r="AB15">
        <v>0</v>
      </c>
      <c r="AC15">
        <v>0</v>
      </c>
      <c r="AD15">
        <v>0</v>
      </c>
      <c r="AE15">
        <v>0</v>
      </c>
      <c r="AF15">
        <v>0.37</v>
      </c>
      <c r="AG15">
        <v>2.57</v>
      </c>
      <c r="AH15">
        <v>0.19</v>
      </c>
      <c r="AI15">
        <v>0.34</v>
      </c>
      <c r="AJ15">
        <v>51.25</v>
      </c>
      <c r="AK15">
        <v>17.18</v>
      </c>
      <c r="AL15">
        <v>0.56999999999999995</v>
      </c>
      <c r="AM15">
        <v>0.34</v>
      </c>
      <c r="AN15">
        <v>6.73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100</v>
      </c>
      <c r="AV15">
        <v>0</v>
      </c>
      <c r="AW15">
        <v>0</v>
      </c>
      <c r="AX15">
        <v>11.63</v>
      </c>
      <c r="AY15">
        <v>0</v>
      </c>
      <c r="AZ15">
        <v>0</v>
      </c>
      <c r="BA15">
        <v>60</v>
      </c>
      <c r="BB15">
        <v>0</v>
      </c>
      <c r="BC15">
        <v>0</v>
      </c>
      <c r="BD15">
        <v>30</v>
      </c>
      <c r="BE15">
        <v>0</v>
      </c>
    </row>
    <row r="16" spans="1:57">
      <c r="A16" t="s">
        <v>251</v>
      </c>
      <c r="G16" t="s">
        <v>58</v>
      </c>
      <c r="H16" s="115">
        <v>2.5599999999999996</v>
      </c>
      <c r="I16" s="88">
        <v>0.34</v>
      </c>
      <c r="J16" s="88">
        <v>2.9899999999999998</v>
      </c>
      <c r="K16" s="88">
        <v>0</v>
      </c>
      <c r="L16" s="88">
        <v>6.73</v>
      </c>
      <c r="M16" s="116">
        <v>0</v>
      </c>
      <c r="N16" s="115">
        <v>51.25</v>
      </c>
      <c r="O16" s="88">
        <v>268.81</v>
      </c>
      <c r="P16" s="88">
        <v>0</v>
      </c>
      <c r="Q16" s="88">
        <v>0</v>
      </c>
      <c r="R16" s="88">
        <v>0</v>
      </c>
      <c r="S16" s="116">
        <v>0</v>
      </c>
      <c r="W16">
        <v>0.54</v>
      </c>
      <c r="X16">
        <v>50</v>
      </c>
      <c r="Y16">
        <v>0.3</v>
      </c>
      <c r="Z16">
        <v>0.25</v>
      </c>
      <c r="AA16">
        <v>0.42</v>
      </c>
      <c r="AB16">
        <v>0</v>
      </c>
      <c r="AC16">
        <v>0</v>
      </c>
      <c r="AD16">
        <v>0</v>
      </c>
      <c r="AE16">
        <v>0</v>
      </c>
      <c r="AF16">
        <v>0.37</v>
      </c>
      <c r="AG16">
        <v>2.57</v>
      </c>
      <c r="AH16">
        <v>0.19</v>
      </c>
      <c r="AI16">
        <v>0.34</v>
      </c>
      <c r="AJ16">
        <v>51.25</v>
      </c>
      <c r="AK16">
        <v>17.18</v>
      </c>
      <c r="AL16">
        <v>0.56999999999999995</v>
      </c>
      <c r="AM16">
        <v>0.34</v>
      </c>
      <c r="AN16">
        <v>6.73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100</v>
      </c>
      <c r="AV16">
        <v>0</v>
      </c>
      <c r="AW16">
        <v>0</v>
      </c>
      <c r="AX16">
        <v>11.63</v>
      </c>
      <c r="AY16">
        <v>0</v>
      </c>
      <c r="AZ16">
        <v>0</v>
      </c>
      <c r="BA16">
        <v>60</v>
      </c>
      <c r="BB16">
        <v>0</v>
      </c>
      <c r="BC16">
        <v>0</v>
      </c>
      <c r="BD16">
        <v>30</v>
      </c>
      <c r="BE16">
        <v>0</v>
      </c>
    </row>
    <row r="17" spans="1:57">
      <c r="A17" t="s">
        <v>252</v>
      </c>
      <c r="G17" t="s">
        <v>59</v>
      </c>
      <c r="H17" s="115">
        <v>2.5599999999999996</v>
      </c>
      <c r="I17" s="88">
        <v>0.34</v>
      </c>
      <c r="J17" s="88">
        <v>2.9899999999999998</v>
      </c>
      <c r="K17" s="88">
        <v>0</v>
      </c>
      <c r="L17" s="88">
        <v>6.73</v>
      </c>
      <c r="M17" s="116">
        <v>0</v>
      </c>
      <c r="N17" s="115">
        <v>51.25</v>
      </c>
      <c r="O17" s="88">
        <v>268.81</v>
      </c>
      <c r="P17" s="88">
        <v>0</v>
      </c>
      <c r="Q17" s="88">
        <v>0</v>
      </c>
      <c r="R17" s="88">
        <v>0</v>
      </c>
      <c r="S17" s="116">
        <v>0</v>
      </c>
      <c r="W17">
        <v>0.54</v>
      </c>
      <c r="X17">
        <v>50</v>
      </c>
      <c r="Y17">
        <v>0.3</v>
      </c>
      <c r="Z17">
        <v>0.25</v>
      </c>
      <c r="AA17">
        <v>0.42</v>
      </c>
      <c r="AB17">
        <v>0</v>
      </c>
      <c r="AC17">
        <v>0</v>
      </c>
      <c r="AD17">
        <v>0</v>
      </c>
      <c r="AE17">
        <v>0</v>
      </c>
      <c r="AF17">
        <v>0.37</v>
      </c>
      <c r="AG17">
        <v>2.57</v>
      </c>
      <c r="AH17">
        <v>0.19</v>
      </c>
      <c r="AI17">
        <v>0.34</v>
      </c>
      <c r="AJ17">
        <v>51.25</v>
      </c>
      <c r="AK17">
        <v>17.18</v>
      </c>
      <c r="AL17">
        <v>0.56999999999999995</v>
      </c>
      <c r="AM17">
        <v>0.34</v>
      </c>
      <c r="AN17">
        <v>6.73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100</v>
      </c>
      <c r="AV17">
        <v>0</v>
      </c>
      <c r="AW17">
        <v>0</v>
      </c>
      <c r="AX17">
        <v>11.63</v>
      </c>
      <c r="AY17">
        <v>0</v>
      </c>
      <c r="AZ17">
        <v>0</v>
      </c>
      <c r="BA17">
        <v>60</v>
      </c>
      <c r="BB17">
        <v>0</v>
      </c>
      <c r="BC17">
        <v>0</v>
      </c>
      <c r="BD17">
        <v>30</v>
      </c>
      <c r="BE17">
        <v>0</v>
      </c>
    </row>
    <row r="18" spans="1:57">
      <c r="A18" t="s">
        <v>253</v>
      </c>
      <c r="G18" t="s">
        <v>60</v>
      </c>
      <c r="H18" s="115">
        <v>2.5599999999999996</v>
      </c>
      <c r="I18" s="88">
        <v>0.34</v>
      </c>
      <c r="J18" s="88">
        <v>2.9899999999999998</v>
      </c>
      <c r="K18" s="88">
        <v>0</v>
      </c>
      <c r="L18" s="88">
        <v>6.73</v>
      </c>
      <c r="M18" s="116">
        <v>0</v>
      </c>
      <c r="N18" s="115">
        <v>51.25</v>
      </c>
      <c r="O18" s="88">
        <v>268.81</v>
      </c>
      <c r="P18" s="88">
        <v>0</v>
      </c>
      <c r="Q18" s="88">
        <v>0</v>
      </c>
      <c r="R18" s="88">
        <v>0</v>
      </c>
      <c r="S18" s="116">
        <v>0</v>
      </c>
      <c r="W18">
        <v>0.54</v>
      </c>
      <c r="X18">
        <v>50</v>
      </c>
      <c r="Y18">
        <v>0.3</v>
      </c>
      <c r="Z18">
        <v>0.25</v>
      </c>
      <c r="AA18">
        <v>0.42</v>
      </c>
      <c r="AB18">
        <v>0</v>
      </c>
      <c r="AC18">
        <v>0</v>
      </c>
      <c r="AD18">
        <v>0</v>
      </c>
      <c r="AE18">
        <v>0</v>
      </c>
      <c r="AF18">
        <v>0.37</v>
      </c>
      <c r="AG18">
        <v>2.57</v>
      </c>
      <c r="AH18">
        <v>0.19</v>
      </c>
      <c r="AI18">
        <v>0.34</v>
      </c>
      <c r="AJ18">
        <v>51.25</v>
      </c>
      <c r="AK18">
        <v>17.18</v>
      </c>
      <c r="AL18">
        <v>0.56999999999999995</v>
      </c>
      <c r="AM18">
        <v>0.34</v>
      </c>
      <c r="AN18">
        <v>6.73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100</v>
      </c>
      <c r="AV18">
        <v>0</v>
      </c>
      <c r="AW18">
        <v>0</v>
      </c>
      <c r="AX18">
        <v>11.63</v>
      </c>
      <c r="AY18">
        <v>0</v>
      </c>
      <c r="AZ18">
        <v>0</v>
      </c>
      <c r="BA18">
        <v>60</v>
      </c>
      <c r="BB18">
        <v>0</v>
      </c>
      <c r="BC18">
        <v>0</v>
      </c>
      <c r="BD18">
        <v>30</v>
      </c>
      <c r="BE18">
        <v>0</v>
      </c>
    </row>
    <row r="19" spans="1:57">
      <c r="A19" t="s">
        <v>267</v>
      </c>
      <c r="G19" t="s">
        <v>61</v>
      </c>
      <c r="H19" s="115">
        <v>2.5599999999999996</v>
      </c>
      <c r="I19" s="88">
        <v>0.34</v>
      </c>
      <c r="J19" s="88">
        <v>2.9899999999999998</v>
      </c>
      <c r="K19" s="88">
        <v>0</v>
      </c>
      <c r="L19" s="88">
        <v>6.73</v>
      </c>
      <c r="M19" s="116">
        <v>0</v>
      </c>
      <c r="N19" s="115">
        <v>51.25</v>
      </c>
      <c r="O19" s="88">
        <v>268.81</v>
      </c>
      <c r="P19" s="88">
        <v>0</v>
      </c>
      <c r="Q19" s="88">
        <v>0</v>
      </c>
      <c r="R19" s="88">
        <v>0</v>
      </c>
      <c r="S19" s="116">
        <v>0</v>
      </c>
      <c r="W19">
        <v>0.54</v>
      </c>
      <c r="X19">
        <v>50</v>
      </c>
      <c r="Y19">
        <v>0.3</v>
      </c>
      <c r="Z19">
        <v>0.25</v>
      </c>
      <c r="AA19">
        <v>0.42</v>
      </c>
      <c r="AB19">
        <v>0</v>
      </c>
      <c r="AC19">
        <v>0</v>
      </c>
      <c r="AD19">
        <v>0</v>
      </c>
      <c r="AE19">
        <v>0</v>
      </c>
      <c r="AF19">
        <v>0.37</v>
      </c>
      <c r="AG19">
        <v>2.57</v>
      </c>
      <c r="AH19">
        <v>0.19</v>
      </c>
      <c r="AI19">
        <v>0.34</v>
      </c>
      <c r="AJ19">
        <v>51.25</v>
      </c>
      <c r="AK19">
        <v>17.18</v>
      </c>
      <c r="AL19">
        <v>0.56999999999999995</v>
      </c>
      <c r="AM19">
        <v>0.34</v>
      </c>
      <c r="AN19">
        <v>6.73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100</v>
      </c>
      <c r="AV19">
        <v>0</v>
      </c>
      <c r="AW19">
        <v>0</v>
      </c>
      <c r="AX19">
        <v>11.63</v>
      </c>
      <c r="AY19">
        <v>0</v>
      </c>
      <c r="AZ19">
        <v>0</v>
      </c>
      <c r="BA19">
        <v>60</v>
      </c>
      <c r="BB19">
        <v>0</v>
      </c>
      <c r="BC19">
        <v>0</v>
      </c>
      <c r="BD19">
        <v>30</v>
      </c>
      <c r="BE19">
        <v>0</v>
      </c>
    </row>
    <row r="20" spans="1:57">
      <c r="A20" t="s">
        <v>268</v>
      </c>
      <c r="G20" t="s">
        <v>62</v>
      </c>
      <c r="H20" s="115">
        <v>2.5599999999999996</v>
      </c>
      <c r="I20" s="88">
        <v>0.34</v>
      </c>
      <c r="J20" s="88">
        <v>2.9899999999999998</v>
      </c>
      <c r="K20" s="88">
        <v>0</v>
      </c>
      <c r="L20" s="88">
        <v>6.73</v>
      </c>
      <c r="M20" s="116">
        <v>0</v>
      </c>
      <c r="N20" s="115">
        <v>51.25</v>
      </c>
      <c r="O20" s="88">
        <v>268.81</v>
      </c>
      <c r="P20" s="88">
        <v>0</v>
      </c>
      <c r="Q20" s="88">
        <v>0</v>
      </c>
      <c r="R20" s="88">
        <v>0</v>
      </c>
      <c r="S20" s="116">
        <v>0</v>
      </c>
      <c r="W20">
        <v>0.54</v>
      </c>
      <c r="X20">
        <v>50</v>
      </c>
      <c r="Y20">
        <v>0.3</v>
      </c>
      <c r="Z20">
        <v>0.25</v>
      </c>
      <c r="AA20">
        <v>0.42</v>
      </c>
      <c r="AB20">
        <v>0</v>
      </c>
      <c r="AC20">
        <v>0</v>
      </c>
      <c r="AD20">
        <v>0</v>
      </c>
      <c r="AE20">
        <v>0</v>
      </c>
      <c r="AF20">
        <v>0.37</v>
      </c>
      <c r="AG20">
        <v>2.57</v>
      </c>
      <c r="AH20">
        <v>0.19</v>
      </c>
      <c r="AI20">
        <v>0.34</v>
      </c>
      <c r="AJ20">
        <v>51.25</v>
      </c>
      <c r="AK20">
        <v>17.18</v>
      </c>
      <c r="AL20">
        <v>0.56999999999999995</v>
      </c>
      <c r="AM20">
        <v>0.34</v>
      </c>
      <c r="AN20">
        <v>6.73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100</v>
      </c>
      <c r="AV20">
        <v>0</v>
      </c>
      <c r="AW20">
        <v>0</v>
      </c>
      <c r="AX20">
        <v>11.63</v>
      </c>
      <c r="AY20">
        <v>0</v>
      </c>
      <c r="AZ20">
        <v>0</v>
      </c>
      <c r="BA20">
        <v>60</v>
      </c>
      <c r="BB20">
        <v>0</v>
      </c>
      <c r="BC20">
        <v>0</v>
      </c>
      <c r="BD20">
        <v>30</v>
      </c>
      <c r="BE20">
        <v>0</v>
      </c>
    </row>
    <row r="21" spans="1:57">
      <c r="A21" t="s">
        <v>254</v>
      </c>
      <c r="G21" t="s">
        <v>63</v>
      </c>
      <c r="H21" s="115">
        <v>2.5599999999999996</v>
      </c>
      <c r="I21" s="88">
        <v>0.34</v>
      </c>
      <c r="J21" s="88">
        <v>2.9899999999999998</v>
      </c>
      <c r="K21" s="88">
        <v>0</v>
      </c>
      <c r="L21" s="88">
        <v>6.73</v>
      </c>
      <c r="M21" s="116">
        <v>0</v>
      </c>
      <c r="N21" s="115">
        <v>51.25</v>
      </c>
      <c r="O21" s="88">
        <v>268.81</v>
      </c>
      <c r="P21" s="88">
        <v>0</v>
      </c>
      <c r="Q21" s="88">
        <v>0</v>
      </c>
      <c r="R21" s="88">
        <v>0</v>
      </c>
      <c r="S21" s="116">
        <v>0</v>
      </c>
      <c r="W21">
        <v>0.54</v>
      </c>
      <c r="X21">
        <v>50</v>
      </c>
      <c r="Y21">
        <v>0.3</v>
      </c>
      <c r="Z21">
        <v>0.25</v>
      </c>
      <c r="AA21">
        <v>0.42</v>
      </c>
      <c r="AB21">
        <v>0</v>
      </c>
      <c r="AC21">
        <v>0</v>
      </c>
      <c r="AD21">
        <v>0</v>
      </c>
      <c r="AE21">
        <v>0</v>
      </c>
      <c r="AF21">
        <v>0.37</v>
      </c>
      <c r="AG21">
        <v>2.57</v>
      </c>
      <c r="AH21">
        <v>0.19</v>
      </c>
      <c r="AI21">
        <v>0.34</v>
      </c>
      <c r="AJ21">
        <v>51.25</v>
      </c>
      <c r="AK21">
        <v>17.18</v>
      </c>
      <c r="AL21">
        <v>0.56999999999999995</v>
      </c>
      <c r="AM21">
        <v>0.34</v>
      </c>
      <c r="AN21">
        <v>6.73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100</v>
      </c>
      <c r="AV21">
        <v>0</v>
      </c>
      <c r="AW21">
        <v>0</v>
      </c>
      <c r="AX21">
        <v>11.63</v>
      </c>
      <c r="AY21">
        <v>0</v>
      </c>
      <c r="AZ21">
        <v>0</v>
      </c>
      <c r="BA21">
        <v>60</v>
      </c>
      <c r="BB21">
        <v>0</v>
      </c>
      <c r="BC21">
        <v>0</v>
      </c>
      <c r="BD21">
        <v>30</v>
      </c>
      <c r="BE21">
        <v>0</v>
      </c>
    </row>
    <row r="22" spans="1:57">
      <c r="A22" t="s">
        <v>255</v>
      </c>
      <c r="G22" t="s">
        <v>64</v>
      </c>
      <c r="H22" s="115">
        <v>2.5599999999999996</v>
      </c>
      <c r="I22" s="88">
        <v>0.34</v>
      </c>
      <c r="J22" s="88">
        <v>2.9899999999999998</v>
      </c>
      <c r="K22" s="88">
        <v>0</v>
      </c>
      <c r="L22" s="88">
        <v>6.73</v>
      </c>
      <c r="M22" s="116">
        <v>0</v>
      </c>
      <c r="N22" s="115">
        <v>51.25</v>
      </c>
      <c r="O22" s="88">
        <v>268.81</v>
      </c>
      <c r="P22" s="88">
        <v>0</v>
      </c>
      <c r="Q22" s="88">
        <v>0</v>
      </c>
      <c r="R22" s="88">
        <v>0</v>
      </c>
      <c r="S22" s="116">
        <v>0</v>
      </c>
      <c r="W22">
        <v>0.54</v>
      </c>
      <c r="X22">
        <v>50</v>
      </c>
      <c r="Y22">
        <v>0.3</v>
      </c>
      <c r="Z22">
        <v>0.25</v>
      </c>
      <c r="AA22">
        <v>0.42</v>
      </c>
      <c r="AB22">
        <v>0</v>
      </c>
      <c r="AC22">
        <v>0</v>
      </c>
      <c r="AD22">
        <v>0</v>
      </c>
      <c r="AE22">
        <v>0</v>
      </c>
      <c r="AF22">
        <v>0.37</v>
      </c>
      <c r="AG22">
        <v>2.57</v>
      </c>
      <c r="AH22">
        <v>0.19</v>
      </c>
      <c r="AI22">
        <v>0.34</v>
      </c>
      <c r="AJ22">
        <v>51.25</v>
      </c>
      <c r="AK22">
        <v>17.18</v>
      </c>
      <c r="AL22">
        <v>0.56999999999999995</v>
      </c>
      <c r="AM22">
        <v>0.34</v>
      </c>
      <c r="AN22">
        <v>6.73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100</v>
      </c>
      <c r="AV22">
        <v>0</v>
      </c>
      <c r="AW22">
        <v>0</v>
      </c>
      <c r="AX22">
        <v>11.63</v>
      </c>
      <c r="AY22">
        <v>0</v>
      </c>
      <c r="AZ22">
        <v>0</v>
      </c>
      <c r="BA22">
        <v>60</v>
      </c>
      <c r="BB22">
        <v>0</v>
      </c>
      <c r="BC22">
        <v>0</v>
      </c>
      <c r="BD22">
        <v>30</v>
      </c>
      <c r="BE22">
        <v>0</v>
      </c>
    </row>
    <row r="23" spans="1:57">
      <c r="A23" t="s">
        <v>256</v>
      </c>
      <c r="G23" t="s">
        <v>65</v>
      </c>
      <c r="H23" s="115">
        <v>2.5599999999999996</v>
      </c>
      <c r="I23" s="88">
        <v>0.34</v>
      </c>
      <c r="J23" s="88">
        <v>2.9899999999999998</v>
      </c>
      <c r="K23" s="88">
        <v>0</v>
      </c>
      <c r="L23" s="88">
        <v>6.73</v>
      </c>
      <c r="M23" s="116">
        <v>0</v>
      </c>
      <c r="N23" s="115">
        <v>51.25</v>
      </c>
      <c r="O23" s="88">
        <v>268.81</v>
      </c>
      <c r="P23" s="88">
        <v>0</v>
      </c>
      <c r="Q23" s="88">
        <v>0</v>
      </c>
      <c r="R23" s="88">
        <v>0</v>
      </c>
      <c r="S23" s="116">
        <v>0</v>
      </c>
      <c r="W23">
        <v>0.54</v>
      </c>
      <c r="X23">
        <v>50</v>
      </c>
      <c r="Y23">
        <v>0.3</v>
      </c>
      <c r="Z23">
        <v>0.25</v>
      </c>
      <c r="AA23">
        <v>0.42</v>
      </c>
      <c r="AB23">
        <v>0</v>
      </c>
      <c r="AC23">
        <v>0</v>
      </c>
      <c r="AD23">
        <v>0</v>
      </c>
      <c r="AE23">
        <v>0</v>
      </c>
      <c r="AF23">
        <v>0.37</v>
      </c>
      <c r="AG23">
        <v>2.57</v>
      </c>
      <c r="AH23">
        <v>0.19</v>
      </c>
      <c r="AI23">
        <v>0.34</v>
      </c>
      <c r="AJ23">
        <v>51.25</v>
      </c>
      <c r="AK23">
        <v>17.18</v>
      </c>
      <c r="AL23">
        <v>0.56999999999999995</v>
      </c>
      <c r="AM23">
        <v>0.34</v>
      </c>
      <c r="AN23">
        <v>6.73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100</v>
      </c>
      <c r="AV23">
        <v>0</v>
      </c>
      <c r="AW23">
        <v>0</v>
      </c>
      <c r="AX23">
        <v>11.63</v>
      </c>
      <c r="AY23">
        <v>0</v>
      </c>
      <c r="AZ23">
        <v>0</v>
      </c>
      <c r="BA23">
        <v>60</v>
      </c>
      <c r="BB23">
        <v>0</v>
      </c>
      <c r="BC23">
        <v>0</v>
      </c>
      <c r="BD23">
        <v>30</v>
      </c>
      <c r="BE23">
        <v>0</v>
      </c>
    </row>
    <row r="24" spans="1:57">
      <c r="A24" t="s">
        <v>257</v>
      </c>
      <c r="G24" t="s">
        <v>66</v>
      </c>
      <c r="H24" s="115">
        <v>2.5599999999999996</v>
      </c>
      <c r="I24" s="88">
        <v>0.34</v>
      </c>
      <c r="J24" s="88">
        <v>2.9899999999999998</v>
      </c>
      <c r="K24" s="88">
        <v>0</v>
      </c>
      <c r="L24" s="88">
        <v>6.73</v>
      </c>
      <c r="M24" s="116">
        <v>0</v>
      </c>
      <c r="N24" s="115">
        <v>51.25</v>
      </c>
      <c r="O24" s="88">
        <v>268.81</v>
      </c>
      <c r="P24" s="88">
        <v>0</v>
      </c>
      <c r="Q24" s="88">
        <v>0</v>
      </c>
      <c r="R24" s="88">
        <v>0</v>
      </c>
      <c r="S24" s="116">
        <v>0</v>
      </c>
      <c r="W24">
        <v>0.54</v>
      </c>
      <c r="X24">
        <v>50</v>
      </c>
      <c r="Y24">
        <v>0.3</v>
      </c>
      <c r="Z24">
        <v>0.25</v>
      </c>
      <c r="AA24">
        <v>0.42</v>
      </c>
      <c r="AB24">
        <v>0</v>
      </c>
      <c r="AC24">
        <v>0</v>
      </c>
      <c r="AD24">
        <v>0</v>
      </c>
      <c r="AE24">
        <v>0</v>
      </c>
      <c r="AF24">
        <v>0.37</v>
      </c>
      <c r="AG24">
        <v>2.57</v>
      </c>
      <c r="AH24">
        <v>0.19</v>
      </c>
      <c r="AI24">
        <v>0.34</v>
      </c>
      <c r="AJ24">
        <v>51.25</v>
      </c>
      <c r="AK24">
        <v>17.18</v>
      </c>
      <c r="AL24">
        <v>0.56999999999999995</v>
      </c>
      <c r="AM24">
        <v>0.34</v>
      </c>
      <c r="AN24">
        <v>6.73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100</v>
      </c>
      <c r="AV24">
        <v>0</v>
      </c>
      <c r="AW24">
        <v>0</v>
      </c>
      <c r="AX24">
        <v>11.63</v>
      </c>
      <c r="AY24">
        <v>0</v>
      </c>
      <c r="AZ24">
        <v>0</v>
      </c>
      <c r="BA24">
        <v>60</v>
      </c>
      <c r="BB24">
        <v>0</v>
      </c>
      <c r="BC24">
        <v>0</v>
      </c>
      <c r="BD24">
        <v>30</v>
      </c>
      <c r="BE24">
        <v>0</v>
      </c>
    </row>
    <row r="25" spans="1:57">
      <c r="A25" t="s">
        <v>258</v>
      </c>
      <c r="G25" t="s">
        <v>67</v>
      </c>
      <c r="H25" s="115">
        <v>2.5599999999999996</v>
      </c>
      <c r="I25" s="88">
        <v>0.34</v>
      </c>
      <c r="J25" s="88">
        <v>2.9899999999999998</v>
      </c>
      <c r="K25" s="88">
        <v>0</v>
      </c>
      <c r="L25" s="88">
        <v>6.73</v>
      </c>
      <c r="M25" s="116">
        <v>0</v>
      </c>
      <c r="N25" s="115">
        <v>51.25</v>
      </c>
      <c r="O25" s="88">
        <v>268.81</v>
      </c>
      <c r="P25" s="88">
        <v>0</v>
      </c>
      <c r="Q25" s="88">
        <v>0</v>
      </c>
      <c r="R25" s="88">
        <v>0</v>
      </c>
      <c r="S25" s="116">
        <v>0</v>
      </c>
      <c r="W25">
        <v>0.54</v>
      </c>
      <c r="X25">
        <v>50</v>
      </c>
      <c r="Y25">
        <v>0.3</v>
      </c>
      <c r="Z25">
        <v>0.25</v>
      </c>
      <c r="AA25">
        <v>0.42</v>
      </c>
      <c r="AB25">
        <v>0</v>
      </c>
      <c r="AC25">
        <v>0</v>
      </c>
      <c r="AD25">
        <v>0</v>
      </c>
      <c r="AE25">
        <v>0</v>
      </c>
      <c r="AF25">
        <v>0.37</v>
      </c>
      <c r="AG25">
        <v>2.57</v>
      </c>
      <c r="AH25">
        <v>0.19</v>
      </c>
      <c r="AI25">
        <v>0.34</v>
      </c>
      <c r="AJ25">
        <v>51.25</v>
      </c>
      <c r="AK25">
        <v>17.18</v>
      </c>
      <c r="AL25">
        <v>0.56999999999999995</v>
      </c>
      <c r="AM25">
        <v>0.34</v>
      </c>
      <c r="AN25">
        <v>6.73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100</v>
      </c>
      <c r="AV25">
        <v>0</v>
      </c>
      <c r="AW25">
        <v>0</v>
      </c>
      <c r="AX25">
        <v>11.63</v>
      </c>
      <c r="AY25">
        <v>0</v>
      </c>
      <c r="AZ25">
        <v>0</v>
      </c>
      <c r="BA25">
        <v>60</v>
      </c>
      <c r="BB25">
        <v>0</v>
      </c>
      <c r="BC25">
        <v>0</v>
      </c>
      <c r="BD25">
        <v>30</v>
      </c>
      <c r="BE25">
        <v>0</v>
      </c>
    </row>
    <row r="26" spans="1:57">
      <c r="A26" t="s">
        <v>259</v>
      </c>
      <c r="G26" t="s">
        <v>68</v>
      </c>
      <c r="H26" s="115">
        <v>2.5599999999999996</v>
      </c>
      <c r="I26" s="88">
        <v>0.34</v>
      </c>
      <c r="J26" s="88">
        <v>2.9899999999999998</v>
      </c>
      <c r="K26" s="88">
        <v>0</v>
      </c>
      <c r="L26" s="88">
        <v>6.73</v>
      </c>
      <c r="M26" s="116">
        <v>0</v>
      </c>
      <c r="N26" s="115">
        <v>51.25</v>
      </c>
      <c r="O26" s="88">
        <v>268.81</v>
      </c>
      <c r="P26" s="88">
        <v>0</v>
      </c>
      <c r="Q26" s="88">
        <v>0</v>
      </c>
      <c r="R26" s="88">
        <v>0</v>
      </c>
      <c r="S26" s="116">
        <v>0</v>
      </c>
      <c r="W26">
        <v>0.54</v>
      </c>
      <c r="X26">
        <v>50</v>
      </c>
      <c r="Y26">
        <v>0.3</v>
      </c>
      <c r="Z26">
        <v>0.25</v>
      </c>
      <c r="AA26">
        <v>0.42</v>
      </c>
      <c r="AB26">
        <v>0</v>
      </c>
      <c r="AC26">
        <v>0</v>
      </c>
      <c r="AD26">
        <v>0</v>
      </c>
      <c r="AE26">
        <v>0</v>
      </c>
      <c r="AF26">
        <v>0.37</v>
      </c>
      <c r="AG26">
        <v>2.57</v>
      </c>
      <c r="AH26">
        <v>0.19</v>
      </c>
      <c r="AI26">
        <v>0.34</v>
      </c>
      <c r="AJ26">
        <v>51.25</v>
      </c>
      <c r="AK26">
        <v>17.18</v>
      </c>
      <c r="AL26">
        <v>0.56999999999999995</v>
      </c>
      <c r="AM26">
        <v>0.34</v>
      </c>
      <c r="AN26">
        <v>6.73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100</v>
      </c>
      <c r="AV26">
        <v>0</v>
      </c>
      <c r="AW26">
        <v>0</v>
      </c>
      <c r="AX26">
        <v>11.63</v>
      </c>
      <c r="AY26">
        <v>0</v>
      </c>
      <c r="AZ26">
        <v>0</v>
      </c>
      <c r="BA26">
        <v>60</v>
      </c>
      <c r="BB26">
        <v>0</v>
      </c>
      <c r="BC26">
        <v>0</v>
      </c>
      <c r="BD26">
        <v>30</v>
      </c>
      <c r="BE26">
        <v>0</v>
      </c>
    </row>
    <row r="27" spans="1:57">
      <c r="A27" t="s">
        <v>260</v>
      </c>
      <c r="G27" t="s">
        <v>69</v>
      </c>
      <c r="H27" s="115">
        <v>2.57</v>
      </c>
      <c r="I27" s="88">
        <v>0.34</v>
      </c>
      <c r="J27" s="88">
        <v>2.9699999999999998</v>
      </c>
      <c r="K27" s="88">
        <v>0</v>
      </c>
      <c r="L27" s="88">
        <v>6.73</v>
      </c>
      <c r="M27" s="116">
        <v>0</v>
      </c>
      <c r="N27" s="115">
        <v>255.36</v>
      </c>
      <c r="O27" s="88">
        <v>341.71000000000004</v>
      </c>
      <c r="P27" s="88">
        <v>0</v>
      </c>
      <c r="Q27" s="88">
        <v>0</v>
      </c>
      <c r="R27" s="88">
        <v>0</v>
      </c>
      <c r="S27" s="116">
        <v>0</v>
      </c>
      <c r="W27">
        <v>0.54</v>
      </c>
      <c r="X27">
        <v>50</v>
      </c>
      <c r="Y27">
        <v>0.3</v>
      </c>
      <c r="Z27">
        <v>0.23</v>
      </c>
      <c r="AA27">
        <v>0.4</v>
      </c>
      <c r="AB27">
        <v>0</v>
      </c>
      <c r="AC27">
        <v>204.11</v>
      </c>
      <c r="AD27">
        <v>72.900000000000006</v>
      </c>
      <c r="AE27">
        <v>0</v>
      </c>
      <c r="AF27">
        <v>0.37</v>
      </c>
      <c r="AG27">
        <v>2.57</v>
      </c>
      <c r="AH27">
        <v>0.17</v>
      </c>
      <c r="AI27">
        <v>0.34</v>
      </c>
      <c r="AJ27">
        <v>51.25</v>
      </c>
      <c r="AK27">
        <v>17.18</v>
      </c>
      <c r="AL27">
        <v>0.53</v>
      </c>
      <c r="AM27">
        <v>0.43</v>
      </c>
      <c r="AN27">
        <v>6.73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100</v>
      </c>
      <c r="AV27">
        <v>0</v>
      </c>
      <c r="AW27">
        <v>0</v>
      </c>
      <c r="AX27">
        <v>11.63</v>
      </c>
      <c r="AY27">
        <v>0</v>
      </c>
      <c r="AZ27">
        <v>0</v>
      </c>
      <c r="BA27">
        <v>60</v>
      </c>
      <c r="BB27">
        <v>0</v>
      </c>
      <c r="BC27">
        <v>0</v>
      </c>
      <c r="BD27">
        <v>30</v>
      </c>
      <c r="BE27">
        <v>0</v>
      </c>
    </row>
    <row r="28" spans="1:57">
      <c r="A28" t="s">
        <v>261</v>
      </c>
      <c r="G28" t="s">
        <v>70</v>
      </c>
      <c r="H28" s="115">
        <v>2.57</v>
      </c>
      <c r="I28" s="88">
        <v>0.34</v>
      </c>
      <c r="J28" s="88">
        <v>2.9699999999999998</v>
      </c>
      <c r="K28" s="88">
        <v>0</v>
      </c>
      <c r="L28" s="88">
        <v>6.73</v>
      </c>
      <c r="M28" s="116">
        <v>0</v>
      </c>
      <c r="N28" s="115">
        <v>255.36</v>
      </c>
      <c r="O28" s="88">
        <v>341.71000000000004</v>
      </c>
      <c r="P28" s="88">
        <v>0</v>
      </c>
      <c r="Q28" s="88">
        <v>0</v>
      </c>
      <c r="R28" s="88">
        <v>0</v>
      </c>
      <c r="S28" s="116">
        <v>0</v>
      </c>
      <c r="W28">
        <v>0.54</v>
      </c>
      <c r="X28">
        <v>50</v>
      </c>
      <c r="Y28">
        <v>0.3</v>
      </c>
      <c r="Z28">
        <v>0.23</v>
      </c>
      <c r="AA28">
        <v>0.4</v>
      </c>
      <c r="AB28">
        <v>0</v>
      </c>
      <c r="AC28">
        <v>204.11</v>
      </c>
      <c r="AD28">
        <v>72.900000000000006</v>
      </c>
      <c r="AE28">
        <v>0</v>
      </c>
      <c r="AF28">
        <v>0.37</v>
      </c>
      <c r="AG28">
        <v>2.57</v>
      </c>
      <c r="AH28">
        <v>0.17</v>
      </c>
      <c r="AI28">
        <v>0.34</v>
      </c>
      <c r="AJ28">
        <v>51.25</v>
      </c>
      <c r="AK28">
        <v>17.18</v>
      </c>
      <c r="AL28">
        <v>0.53</v>
      </c>
      <c r="AM28">
        <v>0.43</v>
      </c>
      <c r="AN28">
        <v>6.73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100</v>
      </c>
      <c r="AV28">
        <v>0</v>
      </c>
      <c r="AW28">
        <v>0</v>
      </c>
      <c r="AX28">
        <v>11.63</v>
      </c>
      <c r="AY28">
        <v>0</v>
      </c>
      <c r="AZ28">
        <v>0</v>
      </c>
      <c r="BA28">
        <v>60</v>
      </c>
      <c r="BB28">
        <v>0</v>
      </c>
      <c r="BC28">
        <v>0</v>
      </c>
      <c r="BD28">
        <v>30</v>
      </c>
      <c r="BE28">
        <v>0</v>
      </c>
    </row>
    <row r="29" spans="1:57">
      <c r="A29" t="s">
        <v>269</v>
      </c>
      <c r="G29" t="s">
        <v>71</v>
      </c>
      <c r="H29" s="115">
        <v>59.19</v>
      </c>
      <c r="I29" s="88">
        <v>0.34</v>
      </c>
      <c r="J29" s="88">
        <v>2.9699999999999998</v>
      </c>
      <c r="K29" s="88">
        <v>0</v>
      </c>
      <c r="L29" s="88">
        <v>6.73</v>
      </c>
      <c r="M29" s="116">
        <v>0</v>
      </c>
      <c r="N29" s="115">
        <v>255.36</v>
      </c>
      <c r="O29" s="88">
        <v>341.71000000000004</v>
      </c>
      <c r="P29" s="88">
        <v>0</v>
      </c>
      <c r="Q29" s="88">
        <v>0</v>
      </c>
      <c r="R29" s="88">
        <v>0</v>
      </c>
      <c r="S29" s="116">
        <v>0</v>
      </c>
      <c r="W29">
        <v>0.54</v>
      </c>
      <c r="X29">
        <v>50</v>
      </c>
      <c r="Y29">
        <v>0.3</v>
      </c>
      <c r="Z29">
        <v>0.23</v>
      </c>
      <c r="AA29">
        <v>0.4</v>
      </c>
      <c r="AB29">
        <v>12.98</v>
      </c>
      <c r="AC29">
        <v>204.11</v>
      </c>
      <c r="AD29">
        <v>72.900000000000006</v>
      </c>
      <c r="AE29">
        <v>0</v>
      </c>
      <c r="AF29">
        <v>0.37</v>
      </c>
      <c r="AG29">
        <v>2.57</v>
      </c>
      <c r="AH29">
        <v>0.17</v>
      </c>
      <c r="AI29">
        <v>0.34</v>
      </c>
      <c r="AJ29">
        <v>51.25</v>
      </c>
      <c r="AK29">
        <v>17.18</v>
      </c>
      <c r="AL29">
        <v>0.53</v>
      </c>
      <c r="AM29">
        <v>0.43</v>
      </c>
      <c r="AN29">
        <v>6.73</v>
      </c>
      <c r="AO29">
        <v>6.73</v>
      </c>
      <c r="AP29">
        <v>18.649999999999999</v>
      </c>
      <c r="AQ29">
        <v>0</v>
      </c>
      <c r="AR29">
        <v>18.260000000000002</v>
      </c>
      <c r="AS29">
        <v>0</v>
      </c>
      <c r="AT29">
        <v>0</v>
      </c>
      <c r="AU29">
        <v>100</v>
      </c>
      <c r="AV29">
        <v>0</v>
      </c>
      <c r="AW29">
        <v>0</v>
      </c>
      <c r="AX29">
        <v>11.63</v>
      </c>
      <c r="AY29">
        <v>0</v>
      </c>
      <c r="AZ29">
        <v>0</v>
      </c>
      <c r="BA29">
        <v>60</v>
      </c>
      <c r="BB29">
        <v>0</v>
      </c>
      <c r="BC29">
        <v>0</v>
      </c>
      <c r="BD29">
        <v>30</v>
      </c>
      <c r="BE29">
        <v>0</v>
      </c>
    </row>
    <row r="30" spans="1:57">
      <c r="A30" t="s">
        <v>270</v>
      </c>
      <c r="G30" t="s">
        <v>72</v>
      </c>
      <c r="H30" s="115">
        <v>59.19</v>
      </c>
      <c r="I30" s="88">
        <v>5.1499999999999995</v>
      </c>
      <c r="J30" s="88">
        <v>2.9699999999999998</v>
      </c>
      <c r="K30" s="88">
        <v>0</v>
      </c>
      <c r="L30" s="88">
        <v>6.73</v>
      </c>
      <c r="M30" s="116">
        <v>0</v>
      </c>
      <c r="N30" s="115">
        <v>255.36</v>
      </c>
      <c r="O30" s="88">
        <v>341.71000000000004</v>
      </c>
      <c r="P30" s="88">
        <v>0</v>
      </c>
      <c r="Q30" s="88">
        <v>0</v>
      </c>
      <c r="R30" s="88">
        <v>0</v>
      </c>
      <c r="S30" s="116">
        <v>0</v>
      </c>
      <c r="W30">
        <v>0.54</v>
      </c>
      <c r="X30">
        <v>50</v>
      </c>
      <c r="Y30">
        <v>0.3</v>
      </c>
      <c r="Z30">
        <v>0.23</v>
      </c>
      <c r="AA30">
        <v>0.4</v>
      </c>
      <c r="AB30">
        <v>12.98</v>
      </c>
      <c r="AC30">
        <v>204.11</v>
      </c>
      <c r="AD30">
        <v>72.900000000000006</v>
      </c>
      <c r="AE30">
        <v>0</v>
      </c>
      <c r="AF30">
        <v>0.37</v>
      </c>
      <c r="AG30">
        <v>2.57</v>
      </c>
      <c r="AH30">
        <v>0.17</v>
      </c>
      <c r="AI30">
        <v>0.34</v>
      </c>
      <c r="AJ30">
        <v>51.25</v>
      </c>
      <c r="AK30">
        <v>17.18</v>
      </c>
      <c r="AL30">
        <v>0.53</v>
      </c>
      <c r="AM30">
        <v>0.43</v>
      </c>
      <c r="AN30">
        <v>6.73</v>
      </c>
      <c r="AO30">
        <v>6.73</v>
      </c>
      <c r="AP30">
        <v>18.649999999999999</v>
      </c>
      <c r="AQ30">
        <v>4.8099999999999996</v>
      </c>
      <c r="AR30">
        <v>18.260000000000002</v>
      </c>
      <c r="AS30">
        <v>0</v>
      </c>
      <c r="AT30">
        <v>0</v>
      </c>
      <c r="AU30">
        <v>100</v>
      </c>
      <c r="AV30">
        <v>0</v>
      </c>
      <c r="AW30">
        <v>0</v>
      </c>
      <c r="AX30">
        <v>11.63</v>
      </c>
      <c r="AY30">
        <v>0</v>
      </c>
      <c r="AZ30">
        <v>0</v>
      </c>
      <c r="BA30">
        <v>60</v>
      </c>
      <c r="BB30">
        <v>0</v>
      </c>
      <c r="BC30">
        <v>0</v>
      </c>
      <c r="BD30">
        <v>30</v>
      </c>
      <c r="BE30">
        <v>0</v>
      </c>
    </row>
    <row r="31" spans="1:57">
      <c r="A31" t="s">
        <v>280</v>
      </c>
      <c r="G31" t="s">
        <v>73</v>
      </c>
      <c r="H31" s="115">
        <v>140.89000000000001</v>
      </c>
      <c r="I31" s="88">
        <v>53.21</v>
      </c>
      <c r="J31" s="88">
        <v>2.9699999999999998</v>
      </c>
      <c r="K31" s="88">
        <v>0</v>
      </c>
      <c r="L31" s="88">
        <v>6.73</v>
      </c>
      <c r="M31" s="116">
        <v>0</v>
      </c>
      <c r="N31" s="115">
        <v>255.36</v>
      </c>
      <c r="O31" s="88">
        <v>341.71000000000004</v>
      </c>
      <c r="P31" s="88">
        <v>0</v>
      </c>
      <c r="Q31" s="88">
        <v>0</v>
      </c>
      <c r="R31" s="88">
        <v>0</v>
      </c>
      <c r="S31" s="116">
        <v>0</v>
      </c>
      <c r="W31">
        <v>0.54</v>
      </c>
      <c r="X31">
        <v>50</v>
      </c>
      <c r="Y31">
        <v>0.3</v>
      </c>
      <c r="Z31">
        <v>0.23</v>
      </c>
      <c r="AA31">
        <v>0.4</v>
      </c>
      <c r="AB31">
        <v>12.98</v>
      </c>
      <c r="AC31">
        <v>204.11</v>
      </c>
      <c r="AD31">
        <v>72.900000000000006</v>
      </c>
      <c r="AE31">
        <v>81.7</v>
      </c>
      <c r="AF31">
        <v>0.37</v>
      </c>
      <c r="AG31">
        <v>2.57</v>
      </c>
      <c r="AH31">
        <v>0.17</v>
      </c>
      <c r="AI31">
        <v>0.34</v>
      </c>
      <c r="AJ31">
        <v>51.25</v>
      </c>
      <c r="AK31">
        <v>17.18</v>
      </c>
      <c r="AL31">
        <v>0.53</v>
      </c>
      <c r="AM31">
        <v>0.43</v>
      </c>
      <c r="AN31">
        <v>6.73</v>
      </c>
      <c r="AO31">
        <v>6.73</v>
      </c>
      <c r="AP31">
        <v>18.649999999999999</v>
      </c>
      <c r="AQ31">
        <v>52.87</v>
      </c>
      <c r="AR31">
        <v>18.260000000000002</v>
      </c>
      <c r="AS31">
        <v>0</v>
      </c>
      <c r="AT31">
        <v>0</v>
      </c>
      <c r="AU31">
        <v>100</v>
      </c>
      <c r="AV31">
        <v>0</v>
      </c>
      <c r="AW31">
        <v>0</v>
      </c>
      <c r="AX31">
        <v>11.63</v>
      </c>
      <c r="AY31">
        <v>0</v>
      </c>
      <c r="AZ31">
        <v>0</v>
      </c>
      <c r="BA31">
        <v>60</v>
      </c>
      <c r="BB31">
        <v>0</v>
      </c>
      <c r="BC31">
        <v>0</v>
      </c>
      <c r="BD31">
        <v>30</v>
      </c>
      <c r="BE31">
        <v>0</v>
      </c>
    </row>
    <row r="32" spans="1:57">
      <c r="A32" t="s">
        <v>281</v>
      </c>
      <c r="G32" t="s">
        <v>74</v>
      </c>
      <c r="H32" s="115">
        <v>142.35000000000002</v>
      </c>
      <c r="I32" s="88">
        <v>77.860000000000014</v>
      </c>
      <c r="J32" s="88">
        <v>2.9699999999999998</v>
      </c>
      <c r="K32" s="88">
        <v>0</v>
      </c>
      <c r="L32" s="88">
        <v>6.86</v>
      </c>
      <c r="M32" s="116">
        <v>0</v>
      </c>
      <c r="N32" s="115">
        <v>255.36</v>
      </c>
      <c r="O32" s="88">
        <v>341.71000000000004</v>
      </c>
      <c r="P32" s="88">
        <v>0</v>
      </c>
      <c r="Q32" s="88">
        <v>0</v>
      </c>
      <c r="R32" s="88">
        <v>0</v>
      </c>
      <c r="S32" s="116">
        <v>0</v>
      </c>
      <c r="W32">
        <v>0.54</v>
      </c>
      <c r="X32">
        <v>50</v>
      </c>
      <c r="Y32">
        <v>0.3</v>
      </c>
      <c r="Z32">
        <v>0.23</v>
      </c>
      <c r="AA32">
        <v>0.4</v>
      </c>
      <c r="AB32">
        <v>12.98</v>
      </c>
      <c r="AC32">
        <v>204.11</v>
      </c>
      <c r="AD32">
        <v>72.900000000000006</v>
      </c>
      <c r="AE32">
        <v>81.7</v>
      </c>
      <c r="AF32">
        <v>0.37</v>
      </c>
      <c r="AG32">
        <v>2.57</v>
      </c>
      <c r="AH32">
        <v>0.17</v>
      </c>
      <c r="AI32">
        <v>0.34</v>
      </c>
      <c r="AJ32">
        <v>51.25</v>
      </c>
      <c r="AK32">
        <v>17.18</v>
      </c>
      <c r="AL32">
        <v>0.53</v>
      </c>
      <c r="AM32">
        <v>0.43</v>
      </c>
      <c r="AN32">
        <v>6.73</v>
      </c>
      <c r="AO32">
        <v>6.73</v>
      </c>
      <c r="AP32">
        <v>18.649999999999999</v>
      </c>
      <c r="AQ32">
        <v>76.900000000000006</v>
      </c>
      <c r="AR32">
        <v>18.260000000000002</v>
      </c>
      <c r="AS32">
        <v>0</v>
      </c>
      <c r="AT32">
        <v>0</v>
      </c>
      <c r="AU32">
        <v>100</v>
      </c>
      <c r="AV32">
        <v>0</v>
      </c>
      <c r="AW32">
        <v>0</v>
      </c>
      <c r="AX32">
        <v>11.63</v>
      </c>
      <c r="AY32">
        <v>1.46</v>
      </c>
      <c r="AZ32">
        <v>0.62</v>
      </c>
      <c r="BA32">
        <v>60</v>
      </c>
      <c r="BB32">
        <v>0.13</v>
      </c>
      <c r="BC32">
        <v>0</v>
      </c>
      <c r="BD32">
        <v>30</v>
      </c>
      <c r="BE32">
        <v>0</v>
      </c>
    </row>
    <row r="33" spans="1:57">
      <c r="A33" t="s">
        <v>282</v>
      </c>
      <c r="G33" t="s">
        <v>75</v>
      </c>
      <c r="H33" s="115">
        <v>143.80000000000001</v>
      </c>
      <c r="I33" s="88">
        <v>68.87</v>
      </c>
      <c r="J33" s="88">
        <v>2.9699999999999998</v>
      </c>
      <c r="K33" s="88">
        <v>0</v>
      </c>
      <c r="L33" s="88">
        <v>7.12</v>
      </c>
      <c r="M33" s="116">
        <v>0</v>
      </c>
      <c r="N33" s="115">
        <v>255.36</v>
      </c>
      <c r="O33" s="88">
        <v>341.71000000000004</v>
      </c>
      <c r="P33" s="88">
        <v>0</v>
      </c>
      <c r="Q33" s="88">
        <v>0</v>
      </c>
      <c r="R33" s="88">
        <v>0</v>
      </c>
      <c r="S33" s="116">
        <v>0</v>
      </c>
      <c r="W33">
        <v>0.54</v>
      </c>
      <c r="X33">
        <v>50</v>
      </c>
      <c r="Y33">
        <v>0.3</v>
      </c>
      <c r="Z33">
        <v>0.23</v>
      </c>
      <c r="AA33">
        <v>0.4</v>
      </c>
      <c r="AB33">
        <v>12.98</v>
      </c>
      <c r="AC33">
        <v>204.11</v>
      </c>
      <c r="AD33">
        <v>72.900000000000006</v>
      </c>
      <c r="AE33">
        <v>81.7</v>
      </c>
      <c r="AF33">
        <v>0.37</v>
      </c>
      <c r="AG33">
        <v>2.57</v>
      </c>
      <c r="AH33">
        <v>0.17</v>
      </c>
      <c r="AI33">
        <v>0.34</v>
      </c>
      <c r="AJ33">
        <v>51.25</v>
      </c>
      <c r="AK33">
        <v>17.18</v>
      </c>
      <c r="AL33">
        <v>0.53</v>
      </c>
      <c r="AM33">
        <v>0.43</v>
      </c>
      <c r="AN33">
        <v>6.73</v>
      </c>
      <c r="AO33">
        <v>6.73</v>
      </c>
      <c r="AP33">
        <v>18.649999999999999</v>
      </c>
      <c r="AQ33">
        <v>65.36</v>
      </c>
      <c r="AR33">
        <v>18.260000000000002</v>
      </c>
      <c r="AS33">
        <v>0</v>
      </c>
      <c r="AT33">
        <v>1.92</v>
      </c>
      <c r="AU33">
        <v>100</v>
      </c>
      <c r="AV33">
        <v>0</v>
      </c>
      <c r="AW33">
        <v>0</v>
      </c>
      <c r="AX33">
        <v>11.63</v>
      </c>
      <c r="AY33">
        <v>2.91</v>
      </c>
      <c r="AZ33">
        <v>1.25</v>
      </c>
      <c r="BA33">
        <v>60</v>
      </c>
      <c r="BB33">
        <v>0.39</v>
      </c>
      <c r="BC33">
        <v>0</v>
      </c>
      <c r="BD33">
        <v>30</v>
      </c>
      <c r="BE33">
        <v>0</v>
      </c>
    </row>
    <row r="34" spans="1:57">
      <c r="A34" t="s">
        <v>283</v>
      </c>
      <c r="G34" t="s">
        <v>76</v>
      </c>
      <c r="H34" s="115">
        <v>148.17000000000002</v>
      </c>
      <c r="I34" s="88">
        <v>75.55</v>
      </c>
      <c r="J34" s="88">
        <v>2.9699999999999998</v>
      </c>
      <c r="K34" s="88">
        <v>0</v>
      </c>
      <c r="L34" s="88">
        <v>7.41</v>
      </c>
      <c r="M34" s="116">
        <v>0</v>
      </c>
      <c r="N34" s="115">
        <v>255.36</v>
      </c>
      <c r="O34" s="88">
        <v>341.71000000000004</v>
      </c>
      <c r="P34" s="88">
        <v>0</v>
      </c>
      <c r="Q34" s="88">
        <v>0</v>
      </c>
      <c r="R34" s="88">
        <v>0</v>
      </c>
      <c r="S34" s="116">
        <v>0</v>
      </c>
      <c r="W34">
        <v>0.54</v>
      </c>
      <c r="X34">
        <v>50</v>
      </c>
      <c r="Y34">
        <v>0.3</v>
      </c>
      <c r="Z34">
        <v>0.23</v>
      </c>
      <c r="AA34">
        <v>0.4</v>
      </c>
      <c r="AB34">
        <v>12.98</v>
      </c>
      <c r="AC34">
        <v>204.11</v>
      </c>
      <c r="AD34">
        <v>72.900000000000006</v>
      </c>
      <c r="AE34">
        <v>81.7</v>
      </c>
      <c r="AF34">
        <v>0.37</v>
      </c>
      <c r="AG34">
        <v>2.57</v>
      </c>
      <c r="AH34">
        <v>0.17</v>
      </c>
      <c r="AI34">
        <v>0.34</v>
      </c>
      <c r="AJ34">
        <v>51.25</v>
      </c>
      <c r="AK34">
        <v>17.18</v>
      </c>
      <c r="AL34">
        <v>0.53</v>
      </c>
      <c r="AM34">
        <v>0.43</v>
      </c>
      <c r="AN34">
        <v>6.73</v>
      </c>
      <c r="AO34">
        <v>6.73</v>
      </c>
      <c r="AP34">
        <v>18.649999999999999</v>
      </c>
      <c r="AQ34">
        <v>66.319999999999993</v>
      </c>
      <c r="AR34">
        <v>18.260000000000002</v>
      </c>
      <c r="AS34">
        <v>0</v>
      </c>
      <c r="AT34">
        <v>5.77</v>
      </c>
      <c r="AU34">
        <v>100</v>
      </c>
      <c r="AV34">
        <v>0</v>
      </c>
      <c r="AW34">
        <v>0</v>
      </c>
      <c r="AX34">
        <v>11.63</v>
      </c>
      <c r="AY34">
        <v>7.28</v>
      </c>
      <c r="AZ34">
        <v>3.12</v>
      </c>
      <c r="BA34">
        <v>60</v>
      </c>
      <c r="BB34">
        <v>0.68</v>
      </c>
      <c r="BC34">
        <v>0</v>
      </c>
      <c r="BD34">
        <v>30</v>
      </c>
      <c r="BE34">
        <v>0</v>
      </c>
    </row>
    <row r="35" spans="1:57">
      <c r="A35" t="s">
        <v>298</v>
      </c>
      <c r="G35" t="s">
        <v>77</v>
      </c>
      <c r="H35" s="115">
        <v>164.81</v>
      </c>
      <c r="I35" s="88">
        <v>68.41</v>
      </c>
      <c r="J35" s="88">
        <v>2.9699999999999998</v>
      </c>
      <c r="K35" s="88">
        <v>0</v>
      </c>
      <c r="L35" s="88">
        <v>7.7100000000000009</v>
      </c>
      <c r="M35" s="116">
        <v>0</v>
      </c>
      <c r="N35" s="115">
        <v>255.36</v>
      </c>
      <c r="O35" s="88">
        <v>341.71000000000004</v>
      </c>
      <c r="P35" s="88">
        <v>0</v>
      </c>
      <c r="Q35" s="88">
        <v>0</v>
      </c>
      <c r="R35" s="88">
        <v>0</v>
      </c>
      <c r="S35" s="116">
        <v>0</v>
      </c>
      <c r="W35">
        <v>0.48</v>
      </c>
      <c r="X35">
        <v>50</v>
      </c>
      <c r="Y35">
        <v>0.27</v>
      </c>
      <c r="Z35">
        <v>0.23</v>
      </c>
      <c r="AA35">
        <v>0.4</v>
      </c>
      <c r="AB35">
        <v>12.98</v>
      </c>
      <c r="AC35">
        <v>204.11</v>
      </c>
      <c r="AD35">
        <v>72.900000000000006</v>
      </c>
      <c r="AE35">
        <v>81.7</v>
      </c>
      <c r="AF35">
        <v>0.36</v>
      </c>
      <c r="AG35">
        <v>2.57</v>
      </c>
      <c r="AH35">
        <v>0.17</v>
      </c>
      <c r="AI35">
        <v>0.43</v>
      </c>
      <c r="AJ35">
        <v>51.25</v>
      </c>
      <c r="AK35">
        <v>17.18</v>
      </c>
      <c r="AL35">
        <v>0.53</v>
      </c>
      <c r="AM35">
        <v>0.43</v>
      </c>
      <c r="AN35">
        <v>6.73</v>
      </c>
      <c r="AO35">
        <v>6.73</v>
      </c>
      <c r="AP35">
        <v>18.649999999999999</v>
      </c>
      <c r="AQ35">
        <v>44.22</v>
      </c>
      <c r="AR35">
        <v>18.260000000000002</v>
      </c>
      <c r="AS35">
        <v>0</v>
      </c>
      <c r="AT35">
        <v>13.46</v>
      </c>
      <c r="AU35">
        <v>100</v>
      </c>
      <c r="AV35">
        <v>0</v>
      </c>
      <c r="AW35">
        <v>0</v>
      </c>
      <c r="AX35">
        <v>11.63</v>
      </c>
      <c r="AY35">
        <v>24.02</v>
      </c>
      <c r="AZ35">
        <v>10.3</v>
      </c>
      <c r="BA35">
        <v>60</v>
      </c>
      <c r="BB35">
        <v>0.98</v>
      </c>
      <c r="BC35">
        <v>0</v>
      </c>
      <c r="BD35">
        <v>30</v>
      </c>
      <c r="BE35">
        <v>0</v>
      </c>
    </row>
    <row r="36" spans="1:57">
      <c r="A36" t="s">
        <v>331</v>
      </c>
      <c r="G36" t="s">
        <v>78</v>
      </c>
      <c r="H36" s="115">
        <v>173.54999999999998</v>
      </c>
      <c r="I36" s="88">
        <v>62.529999999999994</v>
      </c>
      <c r="J36" s="88">
        <v>2.9699999999999998</v>
      </c>
      <c r="K36" s="88">
        <v>0</v>
      </c>
      <c r="L36" s="88">
        <v>8.02</v>
      </c>
      <c r="M36" s="116">
        <v>0</v>
      </c>
      <c r="N36" s="115">
        <v>255.36</v>
      </c>
      <c r="O36" s="88">
        <v>341.71000000000004</v>
      </c>
      <c r="P36" s="88">
        <v>0</v>
      </c>
      <c r="Q36" s="88">
        <v>0</v>
      </c>
      <c r="R36" s="88">
        <v>0</v>
      </c>
      <c r="S36" s="116">
        <v>0</v>
      </c>
      <c r="W36">
        <v>0.48</v>
      </c>
      <c r="X36">
        <v>50</v>
      </c>
      <c r="Y36">
        <v>0.27</v>
      </c>
      <c r="Z36">
        <v>0.23</v>
      </c>
      <c r="AA36">
        <v>0.4</v>
      </c>
      <c r="AB36">
        <v>12.98</v>
      </c>
      <c r="AC36">
        <v>204.11</v>
      </c>
      <c r="AD36">
        <v>72.900000000000006</v>
      </c>
      <c r="AE36">
        <v>81.7</v>
      </c>
      <c r="AF36">
        <v>0.36</v>
      </c>
      <c r="AG36">
        <v>2.57</v>
      </c>
      <c r="AH36">
        <v>0.17</v>
      </c>
      <c r="AI36">
        <v>0.43</v>
      </c>
      <c r="AJ36">
        <v>51.25</v>
      </c>
      <c r="AK36">
        <v>17.18</v>
      </c>
      <c r="AL36">
        <v>0.53</v>
      </c>
      <c r="AM36">
        <v>0.43</v>
      </c>
      <c r="AN36">
        <v>6.73</v>
      </c>
      <c r="AO36">
        <v>6.73</v>
      </c>
      <c r="AP36">
        <v>18.649999999999999</v>
      </c>
      <c r="AQ36">
        <v>24.99</v>
      </c>
      <c r="AR36">
        <v>18.260000000000002</v>
      </c>
      <c r="AS36">
        <v>0</v>
      </c>
      <c r="AT36">
        <v>23.07</v>
      </c>
      <c r="AU36">
        <v>100</v>
      </c>
      <c r="AV36">
        <v>0</v>
      </c>
      <c r="AW36">
        <v>0</v>
      </c>
      <c r="AX36">
        <v>11.63</v>
      </c>
      <c r="AY36">
        <v>32.76</v>
      </c>
      <c r="AZ36">
        <v>14.04</v>
      </c>
      <c r="BA36">
        <v>60</v>
      </c>
      <c r="BB36">
        <v>1.29</v>
      </c>
      <c r="BC36">
        <v>0</v>
      </c>
      <c r="BD36">
        <v>30</v>
      </c>
      <c r="BE36">
        <v>0</v>
      </c>
    </row>
    <row r="37" spans="1:57">
      <c r="A37" t="s">
        <v>332</v>
      </c>
      <c r="G37" t="s">
        <v>79</v>
      </c>
      <c r="H37" s="115">
        <v>188.83999999999997</v>
      </c>
      <c r="I37" s="88">
        <v>64.27</v>
      </c>
      <c r="J37" s="88">
        <v>2.9699999999999998</v>
      </c>
      <c r="K37" s="88">
        <v>0</v>
      </c>
      <c r="L37" s="88">
        <v>8.3800000000000008</v>
      </c>
      <c r="M37" s="116">
        <v>0</v>
      </c>
      <c r="N37" s="115">
        <v>255.36</v>
      </c>
      <c r="O37" s="88">
        <v>341.71000000000004</v>
      </c>
      <c r="P37" s="88">
        <v>0</v>
      </c>
      <c r="Q37" s="88">
        <v>0</v>
      </c>
      <c r="R37" s="88">
        <v>0</v>
      </c>
      <c r="S37" s="116">
        <v>0</v>
      </c>
      <c r="W37">
        <v>0.48</v>
      </c>
      <c r="X37">
        <v>50</v>
      </c>
      <c r="Y37">
        <v>0.27</v>
      </c>
      <c r="Z37">
        <v>0.23</v>
      </c>
      <c r="AA37">
        <v>0.4</v>
      </c>
      <c r="AB37">
        <v>12.98</v>
      </c>
      <c r="AC37">
        <v>204.11</v>
      </c>
      <c r="AD37">
        <v>72.900000000000006</v>
      </c>
      <c r="AE37">
        <v>81.7</v>
      </c>
      <c r="AF37">
        <v>0.36</v>
      </c>
      <c r="AG37">
        <v>2.57</v>
      </c>
      <c r="AH37">
        <v>0.17</v>
      </c>
      <c r="AI37">
        <v>0.43</v>
      </c>
      <c r="AJ37">
        <v>51.25</v>
      </c>
      <c r="AK37">
        <v>17.18</v>
      </c>
      <c r="AL37">
        <v>0.53</v>
      </c>
      <c r="AM37">
        <v>0.43</v>
      </c>
      <c r="AN37">
        <v>6.73</v>
      </c>
      <c r="AO37">
        <v>6.73</v>
      </c>
      <c r="AP37">
        <v>18.649999999999999</v>
      </c>
      <c r="AQ37">
        <v>10.57</v>
      </c>
      <c r="AR37">
        <v>18.260000000000002</v>
      </c>
      <c r="AS37">
        <v>0</v>
      </c>
      <c r="AT37">
        <v>32.68</v>
      </c>
      <c r="AU37">
        <v>100</v>
      </c>
      <c r="AV37">
        <v>0</v>
      </c>
      <c r="AW37">
        <v>0</v>
      </c>
      <c r="AX37">
        <v>11.63</v>
      </c>
      <c r="AY37">
        <v>48.05</v>
      </c>
      <c r="AZ37">
        <v>20.59</v>
      </c>
      <c r="BA37">
        <v>60</v>
      </c>
      <c r="BB37">
        <v>1.65</v>
      </c>
      <c r="BC37">
        <v>0</v>
      </c>
      <c r="BD37">
        <v>30</v>
      </c>
      <c r="BE37">
        <v>0</v>
      </c>
    </row>
    <row r="38" spans="1:57">
      <c r="A38" t="s">
        <v>333</v>
      </c>
      <c r="G38" t="s">
        <v>80</v>
      </c>
      <c r="H38" s="115">
        <v>201.94</v>
      </c>
      <c r="I38" s="88">
        <v>65.09</v>
      </c>
      <c r="J38" s="88">
        <v>2.9699999999999998</v>
      </c>
      <c r="K38" s="88">
        <v>0</v>
      </c>
      <c r="L38" s="88">
        <v>8.76</v>
      </c>
      <c r="M38" s="116">
        <v>0</v>
      </c>
      <c r="N38" s="115">
        <v>255.36</v>
      </c>
      <c r="O38" s="88">
        <v>341.71000000000004</v>
      </c>
      <c r="P38" s="88">
        <v>0</v>
      </c>
      <c r="Q38" s="88">
        <v>0</v>
      </c>
      <c r="R38" s="88">
        <v>0</v>
      </c>
      <c r="S38" s="116">
        <v>0</v>
      </c>
      <c r="W38">
        <v>0.48</v>
      </c>
      <c r="X38">
        <v>50</v>
      </c>
      <c r="Y38">
        <v>0.27</v>
      </c>
      <c r="Z38">
        <v>0.23</v>
      </c>
      <c r="AA38">
        <v>0.4</v>
      </c>
      <c r="AB38">
        <v>12.98</v>
      </c>
      <c r="AC38">
        <v>204.11</v>
      </c>
      <c r="AD38">
        <v>72.900000000000006</v>
      </c>
      <c r="AE38">
        <v>81.7</v>
      </c>
      <c r="AF38">
        <v>0.36</v>
      </c>
      <c r="AG38">
        <v>2.57</v>
      </c>
      <c r="AH38">
        <v>0.17</v>
      </c>
      <c r="AI38">
        <v>0.43</v>
      </c>
      <c r="AJ38">
        <v>51.25</v>
      </c>
      <c r="AK38">
        <v>17.18</v>
      </c>
      <c r="AL38">
        <v>0.53</v>
      </c>
      <c r="AM38">
        <v>0.43</v>
      </c>
      <c r="AN38">
        <v>6.73</v>
      </c>
      <c r="AO38">
        <v>6.73</v>
      </c>
      <c r="AP38">
        <v>18.649999999999999</v>
      </c>
      <c r="AQ38">
        <v>0</v>
      </c>
      <c r="AR38">
        <v>18.260000000000002</v>
      </c>
      <c r="AS38">
        <v>0</v>
      </c>
      <c r="AT38">
        <v>38.450000000000003</v>
      </c>
      <c r="AU38">
        <v>100</v>
      </c>
      <c r="AV38">
        <v>0</v>
      </c>
      <c r="AW38">
        <v>0</v>
      </c>
      <c r="AX38">
        <v>11.63</v>
      </c>
      <c r="AY38">
        <v>61.15</v>
      </c>
      <c r="AZ38">
        <v>26.21</v>
      </c>
      <c r="BA38">
        <v>60</v>
      </c>
      <c r="BB38">
        <v>2.0299999999999998</v>
      </c>
      <c r="BC38">
        <v>0</v>
      </c>
      <c r="BD38">
        <v>30</v>
      </c>
      <c r="BE38">
        <v>0</v>
      </c>
    </row>
    <row r="39" spans="1:57">
      <c r="A39" t="s">
        <v>334</v>
      </c>
      <c r="G39" t="s">
        <v>81</v>
      </c>
      <c r="H39" s="115">
        <v>213.58999999999997</v>
      </c>
      <c r="I39" s="88">
        <v>65.27</v>
      </c>
      <c r="J39" s="88">
        <v>2.9699999999999998</v>
      </c>
      <c r="K39" s="88">
        <v>0</v>
      </c>
      <c r="L39" s="88">
        <v>9.16</v>
      </c>
      <c r="M39" s="116">
        <v>0</v>
      </c>
      <c r="N39" s="115">
        <v>255.36</v>
      </c>
      <c r="O39" s="88">
        <v>341.71000000000004</v>
      </c>
      <c r="P39" s="88">
        <v>0</v>
      </c>
      <c r="Q39" s="88">
        <v>0</v>
      </c>
      <c r="R39" s="88">
        <v>0</v>
      </c>
      <c r="S39" s="116">
        <v>0</v>
      </c>
      <c r="W39">
        <v>0.48</v>
      </c>
      <c r="X39">
        <v>50</v>
      </c>
      <c r="Y39">
        <v>0.27</v>
      </c>
      <c r="Z39">
        <v>0.23</v>
      </c>
      <c r="AA39">
        <v>0.4</v>
      </c>
      <c r="AB39">
        <v>12.98</v>
      </c>
      <c r="AC39">
        <v>204.11</v>
      </c>
      <c r="AD39">
        <v>72.900000000000006</v>
      </c>
      <c r="AE39">
        <v>81.7</v>
      </c>
      <c r="AF39">
        <v>0.36</v>
      </c>
      <c r="AG39">
        <v>2.57</v>
      </c>
      <c r="AH39">
        <v>0.17</v>
      </c>
      <c r="AI39">
        <v>0.43</v>
      </c>
      <c r="AJ39">
        <v>51.25</v>
      </c>
      <c r="AK39">
        <v>17.18</v>
      </c>
      <c r="AL39">
        <v>0.53</v>
      </c>
      <c r="AM39">
        <v>0.43</v>
      </c>
      <c r="AN39">
        <v>6.73</v>
      </c>
      <c r="AO39">
        <v>6.73</v>
      </c>
      <c r="AP39">
        <v>18.649999999999999</v>
      </c>
      <c r="AQ39">
        <v>0</v>
      </c>
      <c r="AR39">
        <v>18.260000000000002</v>
      </c>
      <c r="AS39">
        <v>0</v>
      </c>
      <c r="AT39">
        <v>33.64</v>
      </c>
      <c r="AU39">
        <v>100</v>
      </c>
      <c r="AV39">
        <v>0</v>
      </c>
      <c r="AW39">
        <v>0</v>
      </c>
      <c r="AX39">
        <v>11.63</v>
      </c>
      <c r="AY39">
        <v>72.8</v>
      </c>
      <c r="AZ39">
        <v>31.2</v>
      </c>
      <c r="BA39">
        <v>60</v>
      </c>
      <c r="BB39">
        <v>2.4300000000000002</v>
      </c>
      <c r="BC39">
        <v>0</v>
      </c>
      <c r="BD39">
        <v>30</v>
      </c>
      <c r="BE39">
        <v>0</v>
      </c>
    </row>
    <row r="40" spans="1:57">
      <c r="A40" t="s">
        <v>355</v>
      </c>
      <c r="G40" t="s">
        <v>82</v>
      </c>
      <c r="H40" s="115">
        <v>223.39</v>
      </c>
      <c r="I40" s="88">
        <v>83.89</v>
      </c>
      <c r="J40" s="88">
        <v>2.9699999999999998</v>
      </c>
      <c r="K40" s="88">
        <v>0</v>
      </c>
      <c r="L40" s="88">
        <v>9.7100000000000009</v>
      </c>
      <c r="M40" s="116">
        <v>0</v>
      </c>
      <c r="N40" s="115">
        <v>255.36</v>
      </c>
      <c r="O40" s="88">
        <v>341.71000000000004</v>
      </c>
      <c r="P40" s="88">
        <v>0</v>
      </c>
      <c r="Q40" s="88">
        <v>0</v>
      </c>
      <c r="R40" s="88">
        <v>0</v>
      </c>
      <c r="S40" s="116">
        <v>0</v>
      </c>
      <c r="W40">
        <v>0.48</v>
      </c>
      <c r="X40">
        <v>50</v>
      </c>
      <c r="Y40">
        <v>0.27</v>
      </c>
      <c r="Z40">
        <v>0.23</v>
      </c>
      <c r="AA40">
        <v>0.4</v>
      </c>
      <c r="AB40">
        <v>12.98</v>
      </c>
      <c r="AC40">
        <v>204.11</v>
      </c>
      <c r="AD40">
        <v>72.900000000000006</v>
      </c>
      <c r="AE40">
        <v>81.7</v>
      </c>
      <c r="AF40">
        <v>0.36</v>
      </c>
      <c r="AG40">
        <v>2.57</v>
      </c>
      <c r="AH40">
        <v>0.17</v>
      </c>
      <c r="AI40">
        <v>0.43</v>
      </c>
      <c r="AJ40">
        <v>51.25</v>
      </c>
      <c r="AK40">
        <v>17.18</v>
      </c>
      <c r="AL40">
        <v>0.53</v>
      </c>
      <c r="AM40">
        <v>0.43</v>
      </c>
      <c r="AN40">
        <v>6.73</v>
      </c>
      <c r="AO40">
        <v>6.73</v>
      </c>
      <c r="AP40">
        <v>18.649999999999999</v>
      </c>
      <c r="AQ40">
        <v>0</v>
      </c>
      <c r="AR40">
        <v>18.260000000000002</v>
      </c>
      <c r="AS40">
        <v>0</v>
      </c>
      <c r="AT40">
        <v>48.06</v>
      </c>
      <c r="AU40">
        <v>100</v>
      </c>
      <c r="AV40">
        <v>0</v>
      </c>
      <c r="AW40">
        <v>0</v>
      </c>
      <c r="AX40">
        <v>11.63</v>
      </c>
      <c r="AY40">
        <v>82.6</v>
      </c>
      <c r="AZ40">
        <v>35.4</v>
      </c>
      <c r="BA40">
        <v>60</v>
      </c>
      <c r="BB40">
        <v>2.98</v>
      </c>
      <c r="BC40">
        <v>0</v>
      </c>
      <c r="BD40">
        <v>30</v>
      </c>
      <c r="BE40">
        <v>0</v>
      </c>
    </row>
    <row r="41" spans="1:57">
      <c r="A41" t="s">
        <v>356</v>
      </c>
      <c r="G41" t="s">
        <v>83</v>
      </c>
      <c r="H41" s="115">
        <v>231.79</v>
      </c>
      <c r="I41" s="88">
        <v>92.3</v>
      </c>
      <c r="J41" s="88">
        <v>2.9699999999999998</v>
      </c>
      <c r="K41" s="88">
        <v>0</v>
      </c>
      <c r="L41" s="88">
        <v>10.16</v>
      </c>
      <c r="M41" s="116">
        <v>0</v>
      </c>
      <c r="N41" s="115">
        <v>255.36</v>
      </c>
      <c r="O41" s="88">
        <v>341.71000000000004</v>
      </c>
      <c r="P41" s="88">
        <v>0</v>
      </c>
      <c r="Q41" s="88">
        <v>0</v>
      </c>
      <c r="R41" s="88">
        <v>0</v>
      </c>
      <c r="S41" s="116">
        <v>0</v>
      </c>
      <c r="W41">
        <v>0.48</v>
      </c>
      <c r="X41">
        <v>50</v>
      </c>
      <c r="Y41">
        <v>0.27</v>
      </c>
      <c r="Z41">
        <v>0.23</v>
      </c>
      <c r="AA41">
        <v>0.4</v>
      </c>
      <c r="AB41">
        <v>12.98</v>
      </c>
      <c r="AC41">
        <v>204.11</v>
      </c>
      <c r="AD41">
        <v>72.900000000000006</v>
      </c>
      <c r="AE41">
        <v>81.7</v>
      </c>
      <c r="AF41">
        <v>0.36</v>
      </c>
      <c r="AG41">
        <v>2.57</v>
      </c>
      <c r="AH41">
        <v>0.17</v>
      </c>
      <c r="AI41">
        <v>0.43</v>
      </c>
      <c r="AJ41">
        <v>51.25</v>
      </c>
      <c r="AK41">
        <v>17.18</v>
      </c>
      <c r="AL41">
        <v>0.53</v>
      </c>
      <c r="AM41">
        <v>0.43</v>
      </c>
      <c r="AN41">
        <v>6.73</v>
      </c>
      <c r="AO41">
        <v>6.73</v>
      </c>
      <c r="AP41">
        <v>18.649999999999999</v>
      </c>
      <c r="AQ41">
        <v>0</v>
      </c>
      <c r="AR41">
        <v>18.260000000000002</v>
      </c>
      <c r="AS41">
        <v>0</v>
      </c>
      <c r="AT41">
        <v>52.87</v>
      </c>
      <c r="AU41">
        <v>100</v>
      </c>
      <c r="AV41">
        <v>0</v>
      </c>
      <c r="AW41">
        <v>0</v>
      </c>
      <c r="AX41">
        <v>11.63</v>
      </c>
      <c r="AY41">
        <v>91</v>
      </c>
      <c r="AZ41">
        <v>39</v>
      </c>
      <c r="BA41">
        <v>60</v>
      </c>
      <c r="BB41">
        <v>3.43</v>
      </c>
      <c r="BC41">
        <v>0</v>
      </c>
      <c r="BD41">
        <v>30</v>
      </c>
      <c r="BE41">
        <v>0</v>
      </c>
    </row>
    <row r="42" spans="1:57">
      <c r="A42" t="s">
        <v>357</v>
      </c>
      <c r="G42" t="s">
        <v>84</v>
      </c>
      <c r="H42" s="115">
        <v>245.79</v>
      </c>
      <c r="I42" s="88">
        <v>98.3</v>
      </c>
      <c r="J42" s="88">
        <v>2.9699999999999998</v>
      </c>
      <c r="K42" s="88">
        <v>0</v>
      </c>
      <c r="L42" s="88">
        <v>10.57</v>
      </c>
      <c r="M42" s="116">
        <v>0</v>
      </c>
      <c r="N42" s="115">
        <v>255.36</v>
      </c>
      <c r="O42" s="88">
        <v>341.71000000000004</v>
      </c>
      <c r="P42" s="88">
        <v>0</v>
      </c>
      <c r="Q42" s="88">
        <v>0</v>
      </c>
      <c r="R42" s="88">
        <v>0</v>
      </c>
      <c r="S42" s="116">
        <v>0</v>
      </c>
      <c r="W42">
        <v>0.48</v>
      </c>
      <c r="X42">
        <v>50</v>
      </c>
      <c r="Y42">
        <v>0.27</v>
      </c>
      <c r="Z42">
        <v>0.23</v>
      </c>
      <c r="AA42">
        <v>0.4</v>
      </c>
      <c r="AB42">
        <v>12.98</v>
      </c>
      <c r="AC42">
        <v>204.11</v>
      </c>
      <c r="AD42">
        <v>72.900000000000006</v>
      </c>
      <c r="AE42">
        <v>81.7</v>
      </c>
      <c r="AF42">
        <v>0.36</v>
      </c>
      <c r="AG42">
        <v>2.57</v>
      </c>
      <c r="AH42">
        <v>0.17</v>
      </c>
      <c r="AI42">
        <v>0.43</v>
      </c>
      <c r="AJ42">
        <v>51.25</v>
      </c>
      <c r="AK42">
        <v>17.18</v>
      </c>
      <c r="AL42">
        <v>0.53</v>
      </c>
      <c r="AM42">
        <v>0.43</v>
      </c>
      <c r="AN42">
        <v>6.73</v>
      </c>
      <c r="AO42">
        <v>6.73</v>
      </c>
      <c r="AP42">
        <v>18.649999999999999</v>
      </c>
      <c r="AQ42">
        <v>0</v>
      </c>
      <c r="AR42">
        <v>18.260000000000002</v>
      </c>
      <c r="AS42">
        <v>0</v>
      </c>
      <c r="AT42">
        <v>52.87</v>
      </c>
      <c r="AU42">
        <v>100</v>
      </c>
      <c r="AV42">
        <v>0</v>
      </c>
      <c r="AW42">
        <v>0</v>
      </c>
      <c r="AX42">
        <v>11.63</v>
      </c>
      <c r="AY42">
        <v>105</v>
      </c>
      <c r="AZ42">
        <v>45</v>
      </c>
      <c r="BA42">
        <v>60</v>
      </c>
      <c r="BB42">
        <v>3.84</v>
      </c>
      <c r="BC42">
        <v>0</v>
      </c>
      <c r="BD42">
        <v>30</v>
      </c>
      <c r="BE42">
        <v>0</v>
      </c>
    </row>
    <row r="43" spans="1:57">
      <c r="A43" t="s">
        <v>363</v>
      </c>
      <c r="G43" t="s">
        <v>85</v>
      </c>
      <c r="H43" s="115">
        <v>258.73</v>
      </c>
      <c r="I43" s="88">
        <v>99.03</v>
      </c>
      <c r="J43" s="88">
        <v>2.9699999999999998</v>
      </c>
      <c r="K43" s="88">
        <v>0</v>
      </c>
      <c r="L43" s="88">
        <v>10.95</v>
      </c>
      <c r="M43" s="116">
        <v>0</v>
      </c>
      <c r="N43" s="115">
        <v>255.36</v>
      </c>
      <c r="O43" s="88">
        <v>341.71000000000004</v>
      </c>
      <c r="P43" s="88">
        <v>0</v>
      </c>
      <c r="Q43" s="88">
        <v>0</v>
      </c>
      <c r="R43" s="88">
        <v>0</v>
      </c>
      <c r="S43" s="116">
        <v>0</v>
      </c>
      <c r="W43">
        <v>0.48</v>
      </c>
      <c r="X43">
        <v>50</v>
      </c>
      <c r="Y43">
        <v>0.27</v>
      </c>
      <c r="Z43">
        <v>0.23</v>
      </c>
      <c r="AA43">
        <v>0.4</v>
      </c>
      <c r="AB43">
        <v>12.98</v>
      </c>
      <c r="AC43">
        <v>204.11</v>
      </c>
      <c r="AD43">
        <v>72.900000000000006</v>
      </c>
      <c r="AE43">
        <v>81.7</v>
      </c>
      <c r="AF43">
        <v>0.36</v>
      </c>
      <c r="AG43">
        <v>2.57</v>
      </c>
      <c r="AH43">
        <v>0.17</v>
      </c>
      <c r="AI43">
        <v>0.43</v>
      </c>
      <c r="AJ43">
        <v>51.25</v>
      </c>
      <c r="AK43">
        <v>17.18</v>
      </c>
      <c r="AL43">
        <v>0.53</v>
      </c>
      <c r="AM43">
        <v>0.43</v>
      </c>
      <c r="AN43">
        <v>6.73</v>
      </c>
      <c r="AO43">
        <v>6.73</v>
      </c>
      <c r="AP43">
        <v>18.649999999999999</v>
      </c>
      <c r="AQ43">
        <v>0</v>
      </c>
      <c r="AR43">
        <v>18.260000000000002</v>
      </c>
      <c r="AS43">
        <v>0</v>
      </c>
      <c r="AT43">
        <v>48.06</v>
      </c>
      <c r="AU43">
        <v>100</v>
      </c>
      <c r="AV43">
        <v>0</v>
      </c>
      <c r="AW43">
        <v>0</v>
      </c>
      <c r="AX43">
        <v>11.63</v>
      </c>
      <c r="AY43">
        <v>117.94</v>
      </c>
      <c r="AZ43">
        <v>50.54</v>
      </c>
      <c r="BA43">
        <v>60</v>
      </c>
      <c r="BB43">
        <v>4.22</v>
      </c>
      <c r="BC43">
        <v>0</v>
      </c>
      <c r="BD43">
        <v>30</v>
      </c>
      <c r="BE43">
        <v>0</v>
      </c>
    </row>
    <row r="44" spans="1:57">
      <c r="A44" t="s">
        <v>367</v>
      </c>
      <c r="G44" t="s">
        <v>86</v>
      </c>
      <c r="H44" s="115">
        <v>259.78999999999996</v>
      </c>
      <c r="I44" s="88">
        <v>85.07</v>
      </c>
      <c r="J44" s="88">
        <v>2.9699999999999998</v>
      </c>
      <c r="K44" s="88">
        <v>0</v>
      </c>
      <c r="L44" s="88">
        <v>11.3</v>
      </c>
      <c r="M44" s="116">
        <v>0</v>
      </c>
      <c r="N44" s="115">
        <v>255.36</v>
      </c>
      <c r="O44" s="88">
        <v>341.71000000000004</v>
      </c>
      <c r="P44" s="88">
        <v>0</v>
      </c>
      <c r="Q44" s="88">
        <v>0</v>
      </c>
      <c r="R44" s="88">
        <v>0</v>
      </c>
      <c r="S44" s="116">
        <v>0</v>
      </c>
      <c r="W44">
        <v>0.48</v>
      </c>
      <c r="X44">
        <v>50</v>
      </c>
      <c r="Y44">
        <v>0.27</v>
      </c>
      <c r="Z44">
        <v>0.23</v>
      </c>
      <c r="AA44">
        <v>0.4</v>
      </c>
      <c r="AB44">
        <v>12.98</v>
      </c>
      <c r="AC44">
        <v>204.11</v>
      </c>
      <c r="AD44">
        <v>72.900000000000006</v>
      </c>
      <c r="AE44">
        <v>81.7</v>
      </c>
      <c r="AF44">
        <v>0.36</v>
      </c>
      <c r="AG44">
        <v>2.57</v>
      </c>
      <c r="AH44">
        <v>0.17</v>
      </c>
      <c r="AI44">
        <v>0.43</v>
      </c>
      <c r="AJ44">
        <v>51.25</v>
      </c>
      <c r="AK44">
        <v>17.18</v>
      </c>
      <c r="AL44">
        <v>0.53</v>
      </c>
      <c r="AM44">
        <v>0.43</v>
      </c>
      <c r="AN44">
        <v>6.73</v>
      </c>
      <c r="AO44">
        <v>6.73</v>
      </c>
      <c r="AP44">
        <v>18.649999999999999</v>
      </c>
      <c r="AQ44">
        <v>0</v>
      </c>
      <c r="AR44">
        <v>18.260000000000002</v>
      </c>
      <c r="AS44">
        <v>0</v>
      </c>
      <c r="AT44">
        <v>33.64</v>
      </c>
      <c r="AU44">
        <v>100</v>
      </c>
      <c r="AV44">
        <v>0</v>
      </c>
      <c r="AW44">
        <v>0</v>
      </c>
      <c r="AX44">
        <v>11.63</v>
      </c>
      <c r="AY44">
        <v>119</v>
      </c>
      <c r="AZ44">
        <v>51</v>
      </c>
      <c r="BA44">
        <v>60</v>
      </c>
      <c r="BB44">
        <v>4.57</v>
      </c>
      <c r="BC44">
        <v>0</v>
      </c>
      <c r="BD44">
        <v>30</v>
      </c>
      <c r="BE44">
        <v>0</v>
      </c>
    </row>
    <row r="45" spans="1:57">
      <c r="A45" t="s">
        <v>390</v>
      </c>
      <c r="G45" t="s">
        <v>87</v>
      </c>
      <c r="H45" s="115">
        <v>270.28999999999996</v>
      </c>
      <c r="I45" s="88">
        <v>84.77</v>
      </c>
      <c r="J45" s="88">
        <v>2.9699999999999998</v>
      </c>
      <c r="K45" s="88">
        <v>0</v>
      </c>
      <c r="L45" s="88">
        <v>11.58</v>
      </c>
      <c r="M45" s="116">
        <v>0</v>
      </c>
      <c r="N45" s="115">
        <v>255.36</v>
      </c>
      <c r="O45" s="88">
        <v>341.71000000000004</v>
      </c>
      <c r="P45" s="88">
        <v>0</v>
      </c>
      <c r="Q45" s="88">
        <v>0</v>
      </c>
      <c r="R45" s="88">
        <v>0</v>
      </c>
      <c r="S45" s="116">
        <v>0</v>
      </c>
      <c r="W45">
        <v>0.48</v>
      </c>
      <c r="X45">
        <v>50</v>
      </c>
      <c r="Y45">
        <v>0.27</v>
      </c>
      <c r="Z45">
        <v>0.23</v>
      </c>
      <c r="AA45">
        <v>0.4</v>
      </c>
      <c r="AB45">
        <v>12.98</v>
      </c>
      <c r="AC45">
        <v>204.11</v>
      </c>
      <c r="AD45">
        <v>72.900000000000006</v>
      </c>
      <c r="AE45">
        <v>81.7</v>
      </c>
      <c r="AF45">
        <v>0.36</v>
      </c>
      <c r="AG45">
        <v>2.57</v>
      </c>
      <c r="AH45">
        <v>0.17</v>
      </c>
      <c r="AI45">
        <v>0.43</v>
      </c>
      <c r="AJ45">
        <v>51.25</v>
      </c>
      <c r="AK45">
        <v>17.18</v>
      </c>
      <c r="AL45">
        <v>0.53</v>
      </c>
      <c r="AM45">
        <v>0.43</v>
      </c>
      <c r="AN45">
        <v>6.73</v>
      </c>
      <c r="AO45">
        <v>6.73</v>
      </c>
      <c r="AP45">
        <v>18.649999999999999</v>
      </c>
      <c r="AQ45">
        <v>0</v>
      </c>
      <c r="AR45">
        <v>18.260000000000002</v>
      </c>
      <c r="AS45">
        <v>0</v>
      </c>
      <c r="AT45">
        <v>28.84</v>
      </c>
      <c r="AU45">
        <v>100</v>
      </c>
      <c r="AV45">
        <v>0</v>
      </c>
      <c r="AW45">
        <v>0</v>
      </c>
      <c r="AX45">
        <v>11.63</v>
      </c>
      <c r="AY45">
        <v>129.5</v>
      </c>
      <c r="AZ45">
        <v>55.5</v>
      </c>
      <c r="BA45">
        <v>60</v>
      </c>
      <c r="BB45">
        <v>4.8499999999999996</v>
      </c>
      <c r="BC45">
        <v>0</v>
      </c>
      <c r="BD45">
        <v>30</v>
      </c>
      <c r="BE45">
        <v>0</v>
      </c>
    </row>
    <row r="46" spans="1:57">
      <c r="A46" t="s">
        <v>391</v>
      </c>
      <c r="G46" t="s">
        <v>88</v>
      </c>
      <c r="H46" s="115">
        <v>280.78999999999996</v>
      </c>
      <c r="I46" s="88">
        <v>94.07</v>
      </c>
      <c r="J46" s="88">
        <v>2.9699999999999998</v>
      </c>
      <c r="K46" s="88">
        <v>0</v>
      </c>
      <c r="L46" s="88">
        <v>11.91</v>
      </c>
      <c r="M46" s="116">
        <v>0</v>
      </c>
      <c r="N46" s="115">
        <v>255.36</v>
      </c>
      <c r="O46" s="88">
        <v>341.71000000000004</v>
      </c>
      <c r="P46" s="88">
        <v>0</v>
      </c>
      <c r="Q46" s="88">
        <v>0</v>
      </c>
      <c r="R46" s="88">
        <v>0</v>
      </c>
      <c r="S46" s="116">
        <v>0</v>
      </c>
      <c r="W46">
        <v>0.48</v>
      </c>
      <c r="X46">
        <v>50</v>
      </c>
      <c r="Y46">
        <v>0.27</v>
      </c>
      <c r="Z46">
        <v>0.23</v>
      </c>
      <c r="AA46">
        <v>0.4</v>
      </c>
      <c r="AB46">
        <v>12.98</v>
      </c>
      <c r="AC46">
        <v>204.11</v>
      </c>
      <c r="AD46">
        <v>72.900000000000006</v>
      </c>
      <c r="AE46">
        <v>81.7</v>
      </c>
      <c r="AF46">
        <v>0.36</v>
      </c>
      <c r="AG46">
        <v>2.57</v>
      </c>
      <c r="AH46">
        <v>0.17</v>
      </c>
      <c r="AI46">
        <v>0.43</v>
      </c>
      <c r="AJ46">
        <v>51.25</v>
      </c>
      <c r="AK46">
        <v>17.18</v>
      </c>
      <c r="AL46">
        <v>0.53</v>
      </c>
      <c r="AM46">
        <v>0.43</v>
      </c>
      <c r="AN46">
        <v>6.73</v>
      </c>
      <c r="AO46">
        <v>6.73</v>
      </c>
      <c r="AP46">
        <v>18.649999999999999</v>
      </c>
      <c r="AQ46">
        <v>0</v>
      </c>
      <c r="AR46">
        <v>18.260000000000002</v>
      </c>
      <c r="AS46">
        <v>0</v>
      </c>
      <c r="AT46">
        <v>33.64</v>
      </c>
      <c r="AU46">
        <v>100</v>
      </c>
      <c r="AV46">
        <v>0</v>
      </c>
      <c r="AW46">
        <v>0</v>
      </c>
      <c r="AX46">
        <v>11.63</v>
      </c>
      <c r="AY46">
        <v>140</v>
      </c>
      <c r="AZ46">
        <v>60</v>
      </c>
      <c r="BA46">
        <v>60</v>
      </c>
      <c r="BB46">
        <v>5.18</v>
      </c>
      <c r="BC46">
        <v>0</v>
      </c>
      <c r="BD46">
        <v>30</v>
      </c>
      <c r="BE46">
        <v>0</v>
      </c>
    </row>
    <row r="47" spans="1:57">
      <c r="A47" t="s">
        <v>395</v>
      </c>
      <c r="G47" t="s">
        <v>89</v>
      </c>
      <c r="H47" s="115">
        <v>210.29</v>
      </c>
      <c r="I47" s="88">
        <v>89.259999999999991</v>
      </c>
      <c r="J47" s="88">
        <v>2.9699999999999998</v>
      </c>
      <c r="K47" s="88">
        <v>0</v>
      </c>
      <c r="L47" s="88">
        <v>12.190000000000001</v>
      </c>
      <c r="M47" s="116">
        <v>0</v>
      </c>
      <c r="N47" s="115">
        <v>255.36</v>
      </c>
      <c r="O47" s="88">
        <v>341.71000000000004</v>
      </c>
      <c r="P47" s="88">
        <v>0</v>
      </c>
      <c r="Q47" s="88">
        <v>0</v>
      </c>
      <c r="R47" s="88">
        <v>0</v>
      </c>
      <c r="S47" s="116">
        <v>0</v>
      </c>
      <c r="W47">
        <v>0.48</v>
      </c>
      <c r="X47">
        <v>50</v>
      </c>
      <c r="Y47">
        <v>0.27</v>
      </c>
      <c r="Z47">
        <v>0.23</v>
      </c>
      <c r="AA47">
        <v>0.4</v>
      </c>
      <c r="AB47">
        <v>12.98</v>
      </c>
      <c r="AC47">
        <v>204.11</v>
      </c>
      <c r="AD47">
        <v>72.900000000000006</v>
      </c>
      <c r="AE47">
        <v>0</v>
      </c>
      <c r="AF47">
        <v>0.36</v>
      </c>
      <c r="AG47">
        <v>2.57</v>
      </c>
      <c r="AH47">
        <v>0.17</v>
      </c>
      <c r="AI47">
        <v>0.43</v>
      </c>
      <c r="AJ47">
        <v>51.25</v>
      </c>
      <c r="AK47">
        <v>17.18</v>
      </c>
      <c r="AL47">
        <v>0.53</v>
      </c>
      <c r="AM47">
        <v>0.43</v>
      </c>
      <c r="AN47">
        <v>6.73</v>
      </c>
      <c r="AO47">
        <v>6.73</v>
      </c>
      <c r="AP47">
        <v>18.649999999999999</v>
      </c>
      <c r="AQ47">
        <v>0</v>
      </c>
      <c r="AR47">
        <v>18.260000000000002</v>
      </c>
      <c r="AS47">
        <v>0</v>
      </c>
      <c r="AT47">
        <v>24.03</v>
      </c>
      <c r="AU47">
        <v>100</v>
      </c>
      <c r="AV47">
        <v>0</v>
      </c>
      <c r="AW47">
        <v>0</v>
      </c>
      <c r="AX47">
        <v>11.63</v>
      </c>
      <c r="AY47">
        <v>151.19999999999999</v>
      </c>
      <c r="AZ47">
        <v>64.8</v>
      </c>
      <c r="BA47">
        <v>60</v>
      </c>
      <c r="BB47">
        <v>5.46</v>
      </c>
      <c r="BC47">
        <v>0</v>
      </c>
      <c r="BD47">
        <v>30</v>
      </c>
      <c r="BE47">
        <v>0</v>
      </c>
    </row>
    <row r="48" spans="1:57">
      <c r="A48" t="s">
        <v>399</v>
      </c>
      <c r="G48" t="s">
        <v>90</v>
      </c>
      <c r="H48" s="115">
        <v>213.09</v>
      </c>
      <c r="I48" s="88">
        <v>85.65</v>
      </c>
      <c r="J48" s="88">
        <v>2.9699999999999998</v>
      </c>
      <c r="K48" s="88">
        <v>0</v>
      </c>
      <c r="L48" s="88">
        <v>12.32</v>
      </c>
      <c r="M48" s="116">
        <v>0</v>
      </c>
      <c r="N48" s="115">
        <v>255.36</v>
      </c>
      <c r="O48" s="88">
        <v>341.71000000000004</v>
      </c>
      <c r="P48" s="88">
        <v>0</v>
      </c>
      <c r="Q48" s="88">
        <v>0</v>
      </c>
      <c r="R48" s="88">
        <v>0</v>
      </c>
      <c r="S48" s="116">
        <v>0</v>
      </c>
      <c r="W48">
        <v>0.48</v>
      </c>
      <c r="X48">
        <v>50</v>
      </c>
      <c r="Y48">
        <v>0.27</v>
      </c>
      <c r="Z48">
        <v>0.23</v>
      </c>
      <c r="AA48">
        <v>0.4</v>
      </c>
      <c r="AB48">
        <v>12.98</v>
      </c>
      <c r="AC48">
        <v>204.11</v>
      </c>
      <c r="AD48">
        <v>72.900000000000006</v>
      </c>
      <c r="AE48">
        <v>0</v>
      </c>
      <c r="AF48">
        <v>0.36</v>
      </c>
      <c r="AG48">
        <v>2.57</v>
      </c>
      <c r="AH48">
        <v>0.17</v>
      </c>
      <c r="AI48">
        <v>0.43</v>
      </c>
      <c r="AJ48">
        <v>51.25</v>
      </c>
      <c r="AK48">
        <v>17.18</v>
      </c>
      <c r="AL48">
        <v>0.53</v>
      </c>
      <c r="AM48">
        <v>0.43</v>
      </c>
      <c r="AN48">
        <v>6.73</v>
      </c>
      <c r="AO48">
        <v>6.73</v>
      </c>
      <c r="AP48">
        <v>18.649999999999999</v>
      </c>
      <c r="AQ48">
        <v>0</v>
      </c>
      <c r="AR48">
        <v>18.260000000000002</v>
      </c>
      <c r="AS48">
        <v>0</v>
      </c>
      <c r="AT48">
        <v>19.22</v>
      </c>
      <c r="AU48">
        <v>100</v>
      </c>
      <c r="AV48">
        <v>0</v>
      </c>
      <c r="AW48">
        <v>0</v>
      </c>
      <c r="AX48">
        <v>11.63</v>
      </c>
      <c r="AY48">
        <v>154</v>
      </c>
      <c r="AZ48">
        <v>66</v>
      </c>
      <c r="BA48">
        <v>60</v>
      </c>
      <c r="BB48">
        <v>5.59</v>
      </c>
      <c r="BC48">
        <v>0</v>
      </c>
      <c r="BD48">
        <v>30</v>
      </c>
      <c r="BE48">
        <v>0</v>
      </c>
    </row>
    <row r="49" spans="1:57">
      <c r="A49" t="s">
        <v>400</v>
      </c>
      <c r="G49" t="s">
        <v>91</v>
      </c>
      <c r="H49" s="115">
        <v>215.89000000000001</v>
      </c>
      <c r="I49" s="88">
        <v>72.44</v>
      </c>
      <c r="J49" s="88">
        <v>2.9699999999999998</v>
      </c>
      <c r="K49" s="88">
        <v>0</v>
      </c>
      <c r="L49" s="88">
        <v>12.45</v>
      </c>
      <c r="M49" s="116">
        <v>0</v>
      </c>
      <c r="N49" s="115">
        <v>255.36</v>
      </c>
      <c r="O49" s="88">
        <v>341.71000000000004</v>
      </c>
      <c r="P49" s="88">
        <v>0</v>
      </c>
      <c r="Q49" s="88">
        <v>0</v>
      </c>
      <c r="R49" s="88">
        <v>0</v>
      </c>
      <c r="S49" s="116">
        <v>0</v>
      </c>
      <c r="W49">
        <v>0.48</v>
      </c>
      <c r="X49">
        <v>50</v>
      </c>
      <c r="Y49">
        <v>0.27</v>
      </c>
      <c r="Z49">
        <v>0.23</v>
      </c>
      <c r="AA49">
        <v>0.4</v>
      </c>
      <c r="AB49">
        <v>12.98</v>
      </c>
      <c r="AC49">
        <v>204.11</v>
      </c>
      <c r="AD49">
        <v>72.900000000000006</v>
      </c>
      <c r="AE49">
        <v>0</v>
      </c>
      <c r="AF49">
        <v>0.36</v>
      </c>
      <c r="AG49">
        <v>2.57</v>
      </c>
      <c r="AH49">
        <v>0.17</v>
      </c>
      <c r="AI49">
        <v>0.43</v>
      </c>
      <c r="AJ49">
        <v>51.25</v>
      </c>
      <c r="AK49">
        <v>17.18</v>
      </c>
      <c r="AL49">
        <v>0.53</v>
      </c>
      <c r="AM49">
        <v>0.43</v>
      </c>
      <c r="AN49">
        <v>6.73</v>
      </c>
      <c r="AO49">
        <v>6.73</v>
      </c>
      <c r="AP49">
        <v>18.649999999999999</v>
      </c>
      <c r="AQ49">
        <v>0</v>
      </c>
      <c r="AR49">
        <v>18.260000000000002</v>
      </c>
      <c r="AS49">
        <v>0</v>
      </c>
      <c r="AT49">
        <v>4.8099999999999996</v>
      </c>
      <c r="AU49">
        <v>100</v>
      </c>
      <c r="AV49">
        <v>0</v>
      </c>
      <c r="AW49">
        <v>0</v>
      </c>
      <c r="AX49">
        <v>11.63</v>
      </c>
      <c r="AY49">
        <v>156.80000000000001</v>
      </c>
      <c r="AZ49">
        <v>67.2</v>
      </c>
      <c r="BA49">
        <v>60</v>
      </c>
      <c r="BB49">
        <v>5.72</v>
      </c>
      <c r="BC49">
        <v>0</v>
      </c>
      <c r="BD49">
        <v>30</v>
      </c>
      <c r="BE49">
        <v>0</v>
      </c>
    </row>
    <row r="50" spans="1:57">
      <c r="A50" t="s">
        <v>401</v>
      </c>
      <c r="G50" t="s">
        <v>92</v>
      </c>
      <c r="H50" s="115">
        <v>218.69</v>
      </c>
      <c r="I50" s="88">
        <v>68.830000000000013</v>
      </c>
      <c r="J50" s="88">
        <v>2.9699999999999998</v>
      </c>
      <c r="K50" s="88">
        <v>0</v>
      </c>
      <c r="L50" s="88">
        <v>12.780000000000001</v>
      </c>
      <c r="M50" s="116">
        <v>0</v>
      </c>
      <c r="N50" s="115">
        <v>255.36</v>
      </c>
      <c r="O50" s="88">
        <v>341.71000000000004</v>
      </c>
      <c r="P50" s="88">
        <v>0</v>
      </c>
      <c r="Q50" s="88">
        <v>0</v>
      </c>
      <c r="R50" s="88">
        <v>0</v>
      </c>
      <c r="S50" s="116">
        <v>0</v>
      </c>
      <c r="W50">
        <v>0.48</v>
      </c>
      <c r="X50">
        <v>50</v>
      </c>
      <c r="Y50">
        <v>0.27</v>
      </c>
      <c r="Z50">
        <v>0.23</v>
      </c>
      <c r="AA50">
        <v>0.4</v>
      </c>
      <c r="AB50">
        <v>12.98</v>
      </c>
      <c r="AC50">
        <v>204.11</v>
      </c>
      <c r="AD50">
        <v>72.900000000000006</v>
      </c>
      <c r="AE50">
        <v>0</v>
      </c>
      <c r="AF50">
        <v>0.36</v>
      </c>
      <c r="AG50">
        <v>2.57</v>
      </c>
      <c r="AH50">
        <v>0.17</v>
      </c>
      <c r="AI50">
        <v>0.43</v>
      </c>
      <c r="AJ50">
        <v>51.25</v>
      </c>
      <c r="AK50">
        <v>17.18</v>
      </c>
      <c r="AL50">
        <v>0.53</v>
      </c>
      <c r="AM50">
        <v>0.43</v>
      </c>
      <c r="AN50">
        <v>6.73</v>
      </c>
      <c r="AO50">
        <v>6.73</v>
      </c>
      <c r="AP50">
        <v>18.649999999999999</v>
      </c>
      <c r="AQ50">
        <v>0</v>
      </c>
      <c r="AR50">
        <v>18.260000000000002</v>
      </c>
      <c r="AS50">
        <v>0</v>
      </c>
      <c r="AT50">
        <v>0</v>
      </c>
      <c r="AU50">
        <v>100</v>
      </c>
      <c r="AV50">
        <v>0</v>
      </c>
      <c r="AW50">
        <v>0</v>
      </c>
      <c r="AX50">
        <v>11.63</v>
      </c>
      <c r="AY50">
        <v>159.6</v>
      </c>
      <c r="AZ50">
        <v>68.400000000000006</v>
      </c>
      <c r="BA50">
        <v>60</v>
      </c>
      <c r="BB50">
        <v>6.05</v>
      </c>
      <c r="BC50">
        <v>0</v>
      </c>
      <c r="BD50">
        <v>30</v>
      </c>
      <c r="BE50">
        <v>0</v>
      </c>
    </row>
    <row r="51" spans="1:57">
      <c r="A51" t="s">
        <v>403</v>
      </c>
      <c r="G51" t="s">
        <v>93</v>
      </c>
      <c r="H51" s="115">
        <v>163.47</v>
      </c>
      <c r="I51" s="88">
        <v>69.430000000000007</v>
      </c>
      <c r="J51" s="88">
        <v>2.88</v>
      </c>
      <c r="K51" s="88">
        <v>0</v>
      </c>
      <c r="L51" s="88">
        <v>12.870000000000001</v>
      </c>
      <c r="M51" s="116">
        <v>0</v>
      </c>
      <c r="N51" s="115">
        <v>255.36</v>
      </c>
      <c r="O51" s="88">
        <v>341.71000000000004</v>
      </c>
      <c r="P51" s="88">
        <v>0</v>
      </c>
      <c r="Q51" s="88">
        <v>0</v>
      </c>
      <c r="R51" s="88">
        <v>0</v>
      </c>
      <c r="S51" s="116">
        <v>0</v>
      </c>
      <c r="W51">
        <v>0.48</v>
      </c>
      <c r="X51">
        <v>50</v>
      </c>
      <c r="Y51">
        <v>0.27</v>
      </c>
      <c r="Z51">
        <v>0.23</v>
      </c>
      <c r="AA51">
        <v>0.4</v>
      </c>
      <c r="AB51">
        <v>0</v>
      </c>
      <c r="AC51">
        <v>204.11</v>
      </c>
      <c r="AD51">
        <v>72.900000000000006</v>
      </c>
      <c r="AE51">
        <v>0</v>
      </c>
      <c r="AF51">
        <v>0.36</v>
      </c>
      <c r="AG51">
        <v>2.48</v>
      </c>
      <c r="AH51">
        <v>0.17</v>
      </c>
      <c r="AI51">
        <v>0.43</v>
      </c>
      <c r="AJ51">
        <v>51.25</v>
      </c>
      <c r="AK51">
        <v>17.18</v>
      </c>
      <c r="AL51">
        <v>0.53</v>
      </c>
      <c r="AM51">
        <v>0.43</v>
      </c>
      <c r="AN51">
        <v>6.73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100</v>
      </c>
      <c r="AV51">
        <v>0</v>
      </c>
      <c r="AW51">
        <v>0</v>
      </c>
      <c r="AX51">
        <v>11.63</v>
      </c>
      <c r="AY51">
        <v>161</v>
      </c>
      <c r="AZ51">
        <v>69</v>
      </c>
      <c r="BA51">
        <v>60</v>
      </c>
      <c r="BB51">
        <v>6.14</v>
      </c>
      <c r="BC51">
        <v>0</v>
      </c>
      <c r="BD51">
        <v>30</v>
      </c>
      <c r="BE51">
        <v>0</v>
      </c>
    </row>
    <row r="52" spans="1:57">
      <c r="A52" t="s">
        <v>404</v>
      </c>
      <c r="G52" t="s">
        <v>94</v>
      </c>
      <c r="H52" s="115">
        <v>163.47</v>
      </c>
      <c r="I52" s="88">
        <v>69.430000000000007</v>
      </c>
      <c r="J52" s="88">
        <v>2.88</v>
      </c>
      <c r="K52" s="88">
        <v>0</v>
      </c>
      <c r="L52" s="88">
        <v>12.89</v>
      </c>
      <c r="M52" s="116">
        <v>0</v>
      </c>
      <c r="N52" s="115">
        <v>255.36</v>
      </c>
      <c r="O52" s="88">
        <v>341.71000000000004</v>
      </c>
      <c r="P52" s="88">
        <v>0</v>
      </c>
      <c r="Q52" s="88">
        <v>0</v>
      </c>
      <c r="R52" s="88">
        <v>0</v>
      </c>
      <c r="S52" s="116">
        <v>0</v>
      </c>
      <c r="W52">
        <v>0.48</v>
      </c>
      <c r="X52">
        <v>50</v>
      </c>
      <c r="Y52">
        <v>0.27</v>
      </c>
      <c r="Z52">
        <v>0.23</v>
      </c>
      <c r="AA52">
        <v>0.4</v>
      </c>
      <c r="AB52">
        <v>0</v>
      </c>
      <c r="AC52">
        <v>204.11</v>
      </c>
      <c r="AD52">
        <v>72.900000000000006</v>
      </c>
      <c r="AE52">
        <v>0</v>
      </c>
      <c r="AF52">
        <v>0.36</v>
      </c>
      <c r="AG52">
        <v>2.48</v>
      </c>
      <c r="AH52">
        <v>0.17</v>
      </c>
      <c r="AI52">
        <v>0.43</v>
      </c>
      <c r="AJ52">
        <v>51.25</v>
      </c>
      <c r="AK52">
        <v>17.18</v>
      </c>
      <c r="AL52">
        <v>0.53</v>
      </c>
      <c r="AM52">
        <v>0.43</v>
      </c>
      <c r="AN52">
        <v>6.73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100</v>
      </c>
      <c r="AV52">
        <v>0</v>
      </c>
      <c r="AW52">
        <v>0</v>
      </c>
      <c r="AX52">
        <v>11.63</v>
      </c>
      <c r="AY52">
        <v>161</v>
      </c>
      <c r="AZ52">
        <v>69</v>
      </c>
      <c r="BA52">
        <v>60</v>
      </c>
      <c r="BB52">
        <v>6.16</v>
      </c>
      <c r="BC52">
        <v>0</v>
      </c>
      <c r="BD52">
        <v>30</v>
      </c>
      <c r="BE52">
        <v>0</v>
      </c>
    </row>
    <row r="53" spans="1:57">
      <c r="A53" t="s">
        <v>445</v>
      </c>
      <c r="G53" t="s">
        <v>95</v>
      </c>
      <c r="H53" s="115">
        <v>163.47</v>
      </c>
      <c r="I53" s="88">
        <v>69.430000000000007</v>
      </c>
      <c r="J53" s="88">
        <v>2.88</v>
      </c>
      <c r="K53" s="88">
        <v>0</v>
      </c>
      <c r="L53" s="88">
        <v>12.83</v>
      </c>
      <c r="M53" s="116">
        <v>0</v>
      </c>
      <c r="N53" s="115">
        <v>255.36</v>
      </c>
      <c r="O53" s="88">
        <v>341.71000000000004</v>
      </c>
      <c r="P53" s="88">
        <v>0</v>
      </c>
      <c r="Q53" s="88">
        <v>0</v>
      </c>
      <c r="R53" s="88">
        <v>0</v>
      </c>
      <c r="S53" s="116">
        <v>0</v>
      </c>
      <c r="W53">
        <v>0.48</v>
      </c>
      <c r="X53">
        <v>50</v>
      </c>
      <c r="Y53">
        <v>0.27</v>
      </c>
      <c r="Z53">
        <v>0.23</v>
      </c>
      <c r="AA53">
        <v>0.4</v>
      </c>
      <c r="AB53">
        <v>0</v>
      </c>
      <c r="AC53">
        <v>204.11</v>
      </c>
      <c r="AD53">
        <v>72.900000000000006</v>
      </c>
      <c r="AE53">
        <v>0</v>
      </c>
      <c r="AF53">
        <v>0.36</v>
      </c>
      <c r="AG53">
        <v>2.48</v>
      </c>
      <c r="AH53">
        <v>0.17</v>
      </c>
      <c r="AI53">
        <v>0.43</v>
      </c>
      <c r="AJ53">
        <v>51.25</v>
      </c>
      <c r="AK53">
        <v>17.18</v>
      </c>
      <c r="AL53">
        <v>0.53</v>
      </c>
      <c r="AM53">
        <v>0.43</v>
      </c>
      <c r="AN53">
        <v>6.73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100</v>
      </c>
      <c r="AV53">
        <v>0</v>
      </c>
      <c r="AW53">
        <v>0</v>
      </c>
      <c r="AX53">
        <v>11.63</v>
      </c>
      <c r="AY53">
        <v>161</v>
      </c>
      <c r="AZ53">
        <v>69</v>
      </c>
      <c r="BA53">
        <v>60</v>
      </c>
      <c r="BB53">
        <v>6.1</v>
      </c>
      <c r="BC53">
        <v>0</v>
      </c>
      <c r="BD53">
        <v>30</v>
      </c>
      <c r="BE53">
        <v>0</v>
      </c>
    </row>
    <row r="54" spans="1:57">
      <c r="A54" t="s">
        <v>444</v>
      </c>
      <c r="G54" t="s">
        <v>96</v>
      </c>
      <c r="H54" s="115">
        <v>163.47</v>
      </c>
      <c r="I54" s="88">
        <v>69.430000000000007</v>
      </c>
      <c r="J54" s="88">
        <v>2.88</v>
      </c>
      <c r="K54" s="88">
        <v>0</v>
      </c>
      <c r="L54" s="88">
        <v>12.75</v>
      </c>
      <c r="M54" s="116">
        <v>0</v>
      </c>
      <c r="N54" s="115">
        <v>255.36</v>
      </c>
      <c r="O54" s="88">
        <v>341.71000000000004</v>
      </c>
      <c r="P54" s="88">
        <v>0</v>
      </c>
      <c r="Q54" s="88">
        <v>0</v>
      </c>
      <c r="R54" s="88">
        <v>0</v>
      </c>
      <c r="S54" s="116">
        <v>0</v>
      </c>
      <c r="W54">
        <v>0.48</v>
      </c>
      <c r="X54">
        <v>50</v>
      </c>
      <c r="Y54">
        <v>0.27</v>
      </c>
      <c r="Z54">
        <v>0.23</v>
      </c>
      <c r="AA54">
        <v>0.4</v>
      </c>
      <c r="AB54">
        <v>0</v>
      </c>
      <c r="AC54">
        <v>204.11</v>
      </c>
      <c r="AD54">
        <v>72.900000000000006</v>
      </c>
      <c r="AE54">
        <v>0</v>
      </c>
      <c r="AF54">
        <v>0.36</v>
      </c>
      <c r="AG54">
        <v>2.48</v>
      </c>
      <c r="AH54">
        <v>0.17</v>
      </c>
      <c r="AI54">
        <v>0.43</v>
      </c>
      <c r="AJ54">
        <v>51.25</v>
      </c>
      <c r="AK54">
        <v>17.18</v>
      </c>
      <c r="AL54">
        <v>0.53</v>
      </c>
      <c r="AM54">
        <v>0.43</v>
      </c>
      <c r="AN54">
        <v>6.73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100</v>
      </c>
      <c r="AV54">
        <v>0</v>
      </c>
      <c r="AW54">
        <v>0</v>
      </c>
      <c r="AX54">
        <v>11.63</v>
      </c>
      <c r="AY54">
        <v>161</v>
      </c>
      <c r="AZ54">
        <v>69</v>
      </c>
      <c r="BA54">
        <v>60</v>
      </c>
      <c r="BB54">
        <v>6.02</v>
      </c>
      <c r="BC54">
        <v>0</v>
      </c>
      <c r="BD54">
        <v>30</v>
      </c>
      <c r="BE54">
        <v>0</v>
      </c>
    </row>
    <row r="55" spans="1:57">
      <c r="A55" t="s">
        <v>446</v>
      </c>
      <c r="G55" t="s">
        <v>97</v>
      </c>
      <c r="H55" s="115">
        <v>163.47</v>
      </c>
      <c r="I55" s="88">
        <v>69.430000000000007</v>
      </c>
      <c r="J55" s="88">
        <v>2.88</v>
      </c>
      <c r="K55" s="88">
        <v>0</v>
      </c>
      <c r="L55" s="88">
        <v>12.870000000000001</v>
      </c>
      <c r="M55" s="116">
        <v>0</v>
      </c>
      <c r="N55" s="115">
        <v>255.36</v>
      </c>
      <c r="O55" s="88">
        <v>341.71000000000004</v>
      </c>
      <c r="P55" s="88">
        <v>0</v>
      </c>
      <c r="Q55" s="88">
        <v>0</v>
      </c>
      <c r="R55" s="88">
        <v>0</v>
      </c>
      <c r="S55" s="116">
        <v>0</v>
      </c>
      <c r="W55">
        <v>0.48</v>
      </c>
      <c r="X55">
        <v>50</v>
      </c>
      <c r="Y55">
        <v>0.27</v>
      </c>
      <c r="Z55">
        <v>0.23</v>
      </c>
      <c r="AA55">
        <v>0.4</v>
      </c>
      <c r="AB55">
        <v>0</v>
      </c>
      <c r="AC55">
        <v>204.11</v>
      </c>
      <c r="AD55">
        <v>72.900000000000006</v>
      </c>
      <c r="AE55">
        <v>0</v>
      </c>
      <c r="AF55">
        <v>0.36</v>
      </c>
      <c r="AG55">
        <v>2.48</v>
      </c>
      <c r="AH55">
        <v>0.17</v>
      </c>
      <c r="AI55">
        <v>0.43</v>
      </c>
      <c r="AJ55">
        <v>51.25</v>
      </c>
      <c r="AK55">
        <v>17.18</v>
      </c>
      <c r="AL55">
        <v>0.53</v>
      </c>
      <c r="AM55">
        <v>0.43</v>
      </c>
      <c r="AN55">
        <v>6.73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100</v>
      </c>
      <c r="AV55">
        <v>0</v>
      </c>
      <c r="AW55">
        <v>0</v>
      </c>
      <c r="AX55">
        <v>11.63</v>
      </c>
      <c r="AY55">
        <v>161</v>
      </c>
      <c r="AZ55">
        <v>69</v>
      </c>
      <c r="BA55">
        <v>60</v>
      </c>
      <c r="BB55">
        <v>6.14</v>
      </c>
      <c r="BC55">
        <v>0</v>
      </c>
      <c r="BD55">
        <v>30</v>
      </c>
      <c r="BE55">
        <v>0</v>
      </c>
    </row>
    <row r="56" spans="1:57">
      <c r="A56" t="s">
        <v>446</v>
      </c>
      <c r="G56" t="s">
        <v>98</v>
      </c>
      <c r="H56" s="115">
        <v>163.47</v>
      </c>
      <c r="I56" s="88">
        <v>69.430000000000007</v>
      </c>
      <c r="J56" s="88">
        <v>2.88</v>
      </c>
      <c r="K56" s="88">
        <v>0</v>
      </c>
      <c r="L56" s="88">
        <v>12.83</v>
      </c>
      <c r="M56" s="116">
        <v>0</v>
      </c>
      <c r="N56" s="115">
        <v>255.36</v>
      </c>
      <c r="O56" s="88">
        <v>341.71000000000004</v>
      </c>
      <c r="P56" s="88">
        <v>0</v>
      </c>
      <c r="Q56" s="88">
        <v>0</v>
      </c>
      <c r="R56" s="88">
        <v>0</v>
      </c>
      <c r="S56" s="116">
        <v>0</v>
      </c>
      <c r="W56">
        <v>0.48</v>
      </c>
      <c r="X56">
        <v>50</v>
      </c>
      <c r="Y56">
        <v>0.27</v>
      </c>
      <c r="Z56">
        <v>0.23</v>
      </c>
      <c r="AA56">
        <v>0.4</v>
      </c>
      <c r="AB56">
        <v>0</v>
      </c>
      <c r="AC56">
        <v>204.11</v>
      </c>
      <c r="AD56">
        <v>72.900000000000006</v>
      </c>
      <c r="AE56">
        <v>0</v>
      </c>
      <c r="AF56">
        <v>0.36</v>
      </c>
      <c r="AG56">
        <v>2.48</v>
      </c>
      <c r="AH56">
        <v>0.17</v>
      </c>
      <c r="AI56">
        <v>0.43</v>
      </c>
      <c r="AJ56">
        <v>51.25</v>
      </c>
      <c r="AK56">
        <v>17.18</v>
      </c>
      <c r="AL56">
        <v>0.53</v>
      </c>
      <c r="AM56">
        <v>0.43</v>
      </c>
      <c r="AN56">
        <v>6.73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100</v>
      </c>
      <c r="AV56">
        <v>0</v>
      </c>
      <c r="AW56">
        <v>0</v>
      </c>
      <c r="AX56">
        <v>11.63</v>
      </c>
      <c r="AY56">
        <v>161</v>
      </c>
      <c r="AZ56">
        <v>69</v>
      </c>
      <c r="BA56">
        <v>60</v>
      </c>
      <c r="BB56">
        <v>6.1</v>
      </c>
      <c r="BC56">
        <v>0</v>
      </c>
      <c r="BD56">
        <v>30</v>
      </c>
      <c r="BE56">
        <v>0</v>
      </c>
    </row>
    <row r="57" spans="1:57">
      <c r="G57" t="s">
        <v>99</v>
      </c>
      <c r="H57" s="115">
        <v>161.37</v>
      </c>
      <c r="I57" s="88">
        <v>68.53</v>
      </c>
      <c r="J57" s="88">
        <v>2.88</v>
      </c>
      <c r="K57" s="88">
        <v>0</v>
      </c>
      <c r="L57" s="88">
        <v>12.3</v>
      </c>
      <c r="M57" s="116">
        <v>0</v>
      </c>
      <c r="N57" s="115">
        <v>255.36</v>
      </c>
      <c r="O57" s="88">
        <v>341.71000000000004</v>
      </c>
      <c r="P57" s="88">
        <v>0</v>
      </c>
      <c r="Q57" s="88">
        <v>0</v>
      </c>
      <c r="R57" s="88">
        <v>0</v>
      </c>
      <c r="S57" s="116">
        <v>0</v>
      </c>
      <c r="W57">
        <v>0.48</v>
      </c>
      <c r="X57">
        <v>50</v>
      </c>
      <c r="Y57">
        <v>0.27</v>
      </c>
      <c r="Z57">
        <v>0.23</v>
      </c>
      <c r="AA57">
        <v>0.4</v>
      </c>
      <c r="AB57">
        <v>0</v>
      </c>
      <c r="AC57">
        <v>204.11</v>
      </c>
      <c r="AD57">
        <v>72.900000000000006</v>
      </c>
      <c r="AE57">
        <v>0</v>
      </c>
      <c r="AF57">
        <v>0.36</v>
      </c>
      <c r="AG57">
        <v>2.48</v>
      </c>
      <c r="AH57">
        <v>0.17</v>
      </c>
      <c r="AI57">
        <v>0.43</v>
      </c>
      <c r="AJ57">
        <v>51.25</v>
      </c>
      <c r="AK57">
        <v>17.18</v>
      </c>
      <c r="AL57">
        <v>0.53</v>
      </c>
      <c r="AM57">
        <v>0.43</v>
      </c>
      <c r="AN57">
        <v>6.73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100</v>
      </c>
      <c r="AV57">
        <v>0</v>
      </c>
      <c r="AW57">
        <v>0</v>
      </c>
      <c r="AX57">
        <v>11.63</v>
      </c>
      <c r="AY57">
        <v>158.9</v>
      </c>
      <c r="AZ57">
        <v>68.099999999999994</v>
      </c>
      <c r="BA57">
        <v>60</v>
      </c>
      <c r="BB57">
        <v>5.57</v>
      </c>
      <c r="BC57">
        <v>0</v>
      </c>
      <c r="BD57">
        <v>30</v>
      </c>
      <c r="BE57">
        <v>0</v>
      </c>
    </row>
    <row r="58" spans="1:57">
      <c r="G58" t="s">
        <v>100</v>
      </c>
      <c r="H58" s="115">
        <v>157.53</v>
      </c>
      <c r="I58" s="88">
        <v>66.89</v>
      </c>
      <c r="J58" s="88">
        <v>2.88</v>
      </c>
      <c r="K58" s="88">
        <v>0</v>
      </c>
      <c r="L58" s="88">
        <v>12.18</v>
      </c>
      <c r="M58" s="116">
        <v>0</v>
      </c>
      <c r="N58" s="115">
        <v>255.36</v>
      </c>
      <c r="O58" s="88">
        <v>341.71000000000004</v>
      </c>
      <c r="P58" s="88">
        <v>0</v>
      </c>
      <c r="Q58" s="88">
        <v>0</v>
      </c>
      <c r="R58" s="88">
        <v>0</v>
      </c>
      <c r="S58" s="116">
        <v>0</v>
      </c>
      <c r="W58">
        <v>0.48</v>
      </c>
      <c r="X58">
        <v>50</v>
      </c>
      <c r="Y58">
        <v>0.27</v>
      </c>
      <c r="Z58">
        <v>0.23</v>
      </c>
      <c r="AA58">
        <v>0.4</v>
      </c>
      <c r="AB58">
        <v>0</v>
      </c>
      <c r="AC58">
        <v>204.11</v>
      </c>
      <c r="AD58">
        <v>72.900000000000006</v>
      </c>
      <c r="AE58">
        <v>0</v>
      </c>
      <c r="AF58">
        <v>0.36</v>
      </c>
      <c r="AG58">
        <v>2.48</v>
      </c>
      <c r="AH58">
        <v>0.17</v>
      </c>
      <c r="AI58">
        <v>0.43</v>
      </c>
      <c r="AJ58">
        <v>51.25</v>
      </c>
      <c r="AK58">
        <v>17.18</v>
      </c>
      <c r="AL58">
        <v>0.53</v>
      </c>
      <c r="AM58">
        <v>0.43</v>
      </c>
      <c r="AN58">
        <v>6.73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100</v>
      </c>
      <c r="AV58">
        <v>0</v>
      </c>
      <c r="AW58">
        <v>0</v>
      </c>
      <c r="AX58">
        <v>11.63</v>
      </c>
      <c r="AY58">
        <v>155.06</v>
      </c>
      <c r="AZ58">
        <v>66.459999999999994</v>
      </c>
      <c r="BA58">
        <v>60</v>
      </c>
      <c r="BB58">
        <v>5.45</v>
      </c>
      <c r="BC58">
        <v>0</v>
      </c>
      <c r="BD58">
        <v>30</v>
      </c>
      <c r="BE58">
        <v>0</v>
      </c>
    </row>
    <row r="59" spans="1:57">
      <c r="G59" t="s">
        <v>101</v>
      </c>
      <c r="H59" s="115">
        <v>153.16999999999999</v>
      </c>
      <c r="I59" s="88">
        <v>65.010000000000005</v>
      </c>
      <c r="J59" s="88">
        <v>2.88</v>
      </c>
      <c r="K59" s="88">
        <v>0</v>
      </c>
      <c r="L59" s="88">
        <v>11.54</v>
      </c>
      <c r="M59" s="116">
        <v>0</v>
      </c>
      <c r="N59" s="115">
        <v>305.36</v>
      </c>
      <c r="O59" s="88">
        <v>416.71000000000004</v>
      </c>
      <c r="P59" s="88">
        <v>0</v>
      </c>
      <c r="Q59" s="88">
        <v>0</v>
      </c>
      <c r="R59" s="88">
        <v>0</v>
      </c>
      <c r="S59" s="116">
        <v>0</v>
      </c>
      <c r="W59">
        <v>0.48</v>
      </c>
      <c r="X59">
        <v>50</v>
      </c>
      <c r="Y59">
        <v>0.27</v>
      </c>
      <c r="Z59">
        <v>0.23</v>
      </c>
      <c r="AA59">
        <v>0.4</v>
      </c>
      <c r="AB59">
        <v>0</v>
      </c>
      <c r="AC59">
        <v>204.11</v>
      </c>
      <c r="AD59">
        <v>72.900000000000006</v>
      </c>
      <c r="AE59">
        <v>0</v>
      </c>
      <c r="AF59">
        <v>0.36</v>
      </c>
      <c r="AG59">
        <v>2.48</v>
      </c>
      <c r="AH59">
        <v>0.17</v>
      </c>
      <c r="AI59">
        <v>0.43</v>
      </c>
      <c r="AJ59">
        <v>51.25</v>
      </c>
      <c r="AK59">
        <v>17.18</v>
      </c>
      <c r="AL59">
        <v>0.53</v>
      </c>
      <c r="AM59">
        <v>0.43</v>
      </c>
      <c r="AN59">
        <v>6.73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100</v>
      </c>
      <c r="AV59">
        <v>50</v>
      </c>
      <c r="AW59">
        <v>75</v>
      </c>
      <c r="AX59">
        <v>11.63</v>
      </c>
      <c r="AY59">
        <v>150.69999999999999</v>
      </c>
      <c r="AZ59">
        <v>64.58</v>
      </c>
      <c r="BA59">
        <v>60</v>
      </c>
      <c r="BB59">
        <v>4.8099999999999996</v>
      </c>
      <c r="BC59">
        <v>0</v>
      </c>
      <c r="BD59">
        <v>30</v>
      </c>
      <c r="BE59">
        <v>0</v>
      </c>
    </row>
    <row r="60" spans="1:57">
      <c r="G60" t="s">
        <v>102</v>
      </c>
      <c r="H60" s="115">
        <v>145.97</v>
      </c>
      <c r="I60" s="88">
        <v>61.93</v>
      </c>
      <c r="J60" s="88">
        <v>2.88</v>
      </c>
      <c r="K60" s="88">
        <v>0</v>
      </c>
      <c r="L60" s="88">
        <v>11.68</v>
      </c>
      <c r="M60" s="116">
        <v>0</v>
      </c>
      <c r="N60" s="115">
        <v>305.36</v>
      </c>
      <c r="O60" s="88">
        <v>416.71000000000004</v>
      </c>
      <c r="P60" s="88">
        <v>0</v>
      </c>
      <c r="Q60" s="88">
        <v>0</v>
      </c>
      <c r="R60" s="88">
        <v>0</v>
      </c>
      <c r="S60" s="116">
        <v>0</v>
      </c>
      <c r="W60">
        <v>0.48</v>
      </c>
      <c r="X60">
        <v>50</v>
      </c>
      <c r="Y60">
        <v>0.27</v>
      </c>
      <c r="Z60">
        <v>0.23</v>
      </c>
      <c r="AA60">
        <v>0.4</v>
      </c>
      <c r="AB60">
        <v>0</v>
      </c>
      <c r="AC60">
        <v>204.11</v>
      </c>
      <c r="AD60">
        <v>72.900000000000006</v>
      </c>
      <c r="AE60">
        <v>0</v>
      </c>
      <c r="AF60">
        <v>0.36</v>
      </c>
      <c r="AG60">
        <v>2.48</v>
      </c>
      <c r="AH60">
        <v>0.17</v>
      </c>
      <c r="AI60">
        <v>0.43</v>
      </c>
      <c r="AJ60">
        <v>51.25</v>
      </c>
      <c r="AK60">
        <v>17.18</v>
      </c>
      <c r="AL60">
        <v>0.53</v>
      </c>
      <c r="AM60">
        <v>0.43</v>
      </c>
      <c r="AN60">
        <v>6.73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100</v>
      </c>
      <c r="AV60">
        <v>50</v>
      </c>
      <c r="AW60">
        <v>75</v>
      </c>
      <c r="AX60">
        <v>11.63</v>
      </c>
      <c r="AY60">
        <v>143.5</v>
      </c>
      <c r="AZ60">
        <v>61.5</v>
      </c>
      <c r="BA60">
        <v>60</v>
      </c>
      <c r="BB60">
        <v>4.95</v>
      </c>
      <c r="BC60">
        <v>0</v>
      </c>
      <c r="BD60">
        <v>30</v>
      </c>
      <c r="BE60">
        <v>0</v>
      </c>
    </row>
    <row r="61" spans="1:57">
      <c r="G61" t="s">
        <v>103</v>
      </c>
      <c r="H61" s="115">
        <v>140.37</v>
      </c>
      <c r="I61" s="88">
        <v>59.53</v>
      </c>
      <c r="J61" s="88">
        <v>2.88</v>
      </c>
      <c r="K61" s="88">
        <v>0</v>
      </c>
      <c r="L61" s="88">
        <v>11.46</v>
      </c>
      <c r="M61" s="116">
        <v>0</v>
      </c>
      <c r="N61" s="115">
        <v>305.36</v>
      </c>
      <c r="O61" s="88">
        <v>416.71000000000004</v>
      </c>
      <c r="P61" s="88">
        <v>0</v>
      </c>
      <c r="Q61" s="88">
        <v>0</v>
      </c>
      <c r="R61" s="88">
        <v>0</v>
      </c>
      <c r="S61" s="116">
        <v>0</v>
      </c>
      <c r="W61">
        <v>0.48</v>
      </c>
      <c r="X61">
        <v>50</v>
      </c>
      <c r="Y61">
        <v>0.27</v>
      </c>
      <c r="Z61">
        <v>0.23</v>
      </c>
      <c r="AA61">
        <v>0.4</v>
      </c>
      <c r="AB61">
        <v>0</v>
      </c>
      <c r="AC61">
        <v>204.11</v>
      </c>
      <c r="AD61">
        <v>72.900000000000006</v>
      </c>
      <c r="AE61">
        <v>0</v>
      </c>
      <c r="AF61">
        <v>0.36</v>
      </c>
      <c r="AG61">
        <v>2.48</v>
      </c>
      <c r="AH61">
        <v>0.17</v>
      </c>
      <c r="AI61">
        <v>0.43</v>
      </c>
      <c r="AJ61">
        <v>51.25</v>
      </c>
      <c r="AK61">
        <v>17.18</v>
      </c>
      <c r="AL61">
        <v>0.53</v>
      </c>
      <c r="AM61">
        <v>0.43</v>
      </c>
      <c r="AN61">
        <v>6.73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100</v>
      </c>
      <c r="AV61">
        <v>50</v>
      </c>
      <c r="AW61">
        <v>75</v>
      </c>
      <c r="AX61">
        <v>11.63</v>
      </c>
      <c r="AY61">
        <v>137.9</v>
      </c>
      <c r="AZ61">
        <v>59.1</v>
      </c>
      <c r="BA61">
        <v>60</v>
      </c>
      <c r="BB61">
        <v>4.7300000000000004</v>
      </c>
      <c r="BC61">
        <v>0</v>
      </c>
      <c r="BD61">
        <v>30</v>
      </c>
      <c r="BE61">
        <v>0</v>
      </c>
    </row>
    <row r="62" spans="1:57">
      <c r="G62" t="s">
        <v>104</v>
      </c>
      <c r="H62" s="115">
        <v>135.47</v>
      </c>
      <c r="I62" s="88">
        <v>57.43</v>
      </c>
      <c r="J62" s="88">
        <v>2.88</v>
      </c>
      <c r="K62" s="88">
        <v>0</v>
      </c>
      <c r="L62" s="88">
        <v>11.39</v>
      </c>
      <c r="M62" s="116">
        <v>0</v>
      </c>
      <c r="N62" s="115">
        <v>305.36</v>
      </c>
      <c r="O62" s="88">
        <v>416.71000000000004</v>
      </c>
      <c r="P62" s="88">
        <v>0</v>
      </c>
      <c r="Q62" s="88">
        <v>0</v>
      </c>
      <c r="R62" s="88">
        <v>0</v>
      </c>
      <c r="S62" s="116">
        <v>0</v>
      </c>
      <c r="W62">
        <v>0.48</v>
      </c>
      <c r="X62">
        <v>50</v>
      </c>
      <c r="Y62">
        <v>0.27</v>
      </c>
      <c r="Z62">
        <v>0.23</v>
      </c>
      <c r="AA62">
        <v>0.4</v>
      </c>
      <c r="AB62">
        <v>0</v>
      </c>
      <c r="AC62">
        <v>204.11</v>
      </c>
      <c r="AD62">
        <v>72.900000000000006</v>
      </c>
      <c r="AE62">
        <v>0</v>
      </c>
      <c r="AF62">
        <v>0.36</v>
      </c>
      <c r="AG62">
        <v>2.48</v>
      </c>
      <c r="AH62">
        <v>0.17</v>
      </c>
      <c r="AI62">
        <v>0.43</v>
      </c>
      <c r="AJ62">
        <v>51.25</v>
      </c>
      <c r="AK62">
        <v>17.18</v>
      </c>
      <c r="AL62">
        <v>0.53</v>
      </c>
      <c r="AM62">
        <v>0.43</v>
      </c>
      <c r="AN62">
        <v>6.73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100</v>
      </c>
      <c r="AV62">
        <v>50</v>
      </c>
      <c r="AW62">
        <v>75</v>
      </c>
      <c r="AX62">
        <v>11.63</v>
      </c>
      <c r="AY62">
        <v>133</v>
      </c>
      <c r="AZ62">
        <v>57</v>
      </c>
      <c r="BA62">
        <v>60</v>
      </c>
      <c r="BB62">
        <v>4.66</v>
      </c>
      <c r="BC62">
        <v>0</v>
      </c>
      <c r="BD62">
        <v>30</v>
      </c>
      <c r="BE62">
        <v>0</v>
      </c>
    </row>
    <row r="63" spans="1:57">
      <c r="G63" t="s">
        <v>105</v>
      </c>
      <c r="H63" s="115">
        <v>131.97</v>
      </c>
      <c r="I63" s="88">
        <v>55.93</v>
      </c>
      <c r="J63" s="88">
        <v>2.9699999999999998</v>
      </c>
      <c r="K63" s="88">
        <v>0</v>
      </c>
      <c r="L63" s="88">
        <v>10.96</v>
      </c>
      <c r="M63" s="116">
        <v>0</v>
      </c>
      <c r="N63" s="115">
        <v>305.36</v>
      </c>
      <c r="O63" s="88">
        <v>416.71000000000004</v>
      </c>
      <c r="P63" s="88">
        <v>0</v>
      </c>
      <c r="Q63" s="88">
        <v>0</v>
      </c>
      <c r="R63" s="88">
        <v>0</v>
      </c>
      <c r="S63" s="116">
        <v>0</v>
      </c>
      <c r="W63">
        <v>0.48</v>
      </c>
      <c r="X63">
        <v>50</v>
      </c>
      <c r="Y63">
        <v>0.27</v>
      </c>
      <c r="Z63">
        <v>0.23</v>
      </c>
      <c r="AA63">
        <v>0.4</v>
      </c>
      <c r="AB63">
        <v>0</v>
      </c>
      <c r="AC63">
        <v>204.11</v>
      </c>
      <c r="AD63">
        <v>72.900000000000006</v>
      </c>
      <c r="AE63">
        <v>0</v>
      </c>
      <c r="AF63">
        <v>0.36</v>
      </c>
      <c r="AG63">
        <v>2.57</v>
      </c>
      <c r="AH63">
        <v>0.17</v>
      </c>
      <c r="AI63">
        <v>0.43</v>
      </c>
      <c r="AJ63">
        <v>51.25</v>
      </c>
      <c r="AK63">
        <v>17.18</v>
      </c>
      <c r="AL63">
        <v>0.53</v>
      </c>
      <c r="AM63">
        <v>0.43</v>
      </c>
      <c r="AN63">
        <v>6.73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100</v>
      </c>
      <c r="AV63">
        <v>50</v>
      </c>
      <c r="AW63">
        <v>75</v>
      </c>
      <c r="AX63">
        <v>11.63</v>
      </c>
      <c r="AY63">
        <v>129.5</v>
      </c>
      <c r="AZ63">
        <v>55.5</v>
      </c>
      <c r="BA63">
        <v>60</v>
      </c>
      <c r="BB63">
        <v>4.2300000000000004</v>
      </c>
      <c r="BC63">
        <v>0</v>
      </c>
      <c r="BD63">
        <v>30</v>
      </c>
      <c r="BE63">
        <v>0</v>
      </c>
    </row>
    <row r="64" spans="1:57">
      <c r="G64" t="s">
        <v>106</v>
      </c>
      <c r="H64" s="115">
        <v>125.67</v>
      </c>
      <c r="I64" s="88">
        <v>53.23</v>
      </c>
      <c r="J64" s="88">
        <v>2.9699999999999998</v>
      </c>
      <c r="K64" s="88">
        <v>0</v>
      </c>
      <c r="L64" s="88">
        <v>10.59</v>
      </c>
      <c r="M64" s="116">
        <v>0</v>
      </c>
      <c r="N64" s="115">
        <v>305.36</v>
      </c>
      <c r="O64" s="88">
        <v>416.71000000000004</v>
      </c>
      <c r="P64" s="88">
        <v>0</v>
      </c>
      <c r="Q64" s="88">
        <v>0</v>
      </c>
      <c r="R64" s="88">
        <v>0</v>
      </c>
      <c r="S64" s="116">
        <v>0</v>
      </c>
      <c r="W64">
        <v>0.48</v>
      </c>
      <c r="X64">
        <v>50</v>
      </c>
      <c r="Y64">
        <v>0.27</v>
      </c>
      <c r="Z64">
        <v>0.23</v>
      </c>
      <c r="AA64">
        <v>0.4</v>
      </c>
      <c r="AB64">
        <v>0</v>
      </c>
      <c r="AC64">
        <v>204.11</v>
      </c>
      <c r="AD64">
        <v>72.900000000000006</v>
      </c>
      <c r="AE64">
        <v>0</v>
      </c>
      <c r="AF64">
        <v>0.36</v>
      </c>
      <c r="AG64">
        <v>2.57</v>
      </c>
      <c r="AH64">
        <v>0.17</v>
      </c>
      <c r="AI64">
        <v>0.43</v>
      </c>
      <c r="AJ64">
        <v>51.25</v>
      </c>
      <c r="AK64">
        <v>17.18</v>
      </c>
      <c r="AL64">
        <v>0.53</v>
      </c>
      <c r="AM64">
        <v>0.43</v>
      </c>
      <c r="AN64">
        <v>6.73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100</v>
      </c>
      <c r="AV64">
        <v>50</v>
      </c>
      <c r="AW64">
        <v>75</v>
      </c>
      <c r="AX64">
        <v>11.63</v>
      </c>
      <c r="AY64">
        <v>123.2</v>
      </c>
      <c r="AZ64">
        <v>52.8</v>
      </c>
      <c r="BA64">
        <v>60</v>
      </c>
      <c r="BB64">
        <v>3.86</v>
      </c>
      <c r="BC64">
        <v>0</v>
      </c>
      <c r="BD64">
        <v>30</v>
      </c>
      <c r="BE64">
        <v>0</v>
      </c>
    </row>
    <row r="65" spans="7:57">
      <c r="G65" t="s">
        <v>107</v>
      </c>
      <c r="H65" s="115">
        <v>113.07</v>
      </c>
      <c r="I65" s="88">
        <v>47.83</v>
      </c>
      <c r="J65" s="88">
        <v>2.9699999999999998</v>
      </c>
      <c r="K65" s="88">
        <v>0</v>
      </c>
      <c r="L65" s="88">
        <v>10.47</v>
      </c>
      <c r="M65" s="116">
        <v>0</v>
      </c>
      <c r="N65" s="115">
        <v>305.36</v>
      </c>
      <c r="O65" s="88">
        <v>416.71000000000004</v>
      </c>
      <c r="P65" s="88">
        <v>0</v>
      </c>
      <c r="Q65" s="88">
        <v>0</v>
      </c>
      <c r="R65" s="88">
        <v>0</v>
      </c>
      <c r="S65" s="116">
        <v>0</v>
      </c>
      <c r="W65">
        <v>0.48</v>
      </c>
      <c r="X65">
        <v>50</v>
      </c>
      <c r="Y65">
        <v>0.27</v>
      </c>
      <c r="Z65">
        <v>0.23</v>
      </c>
      <c r="AA65">
        <v>0.4</v>
      </c>
      <c r="AB65">
        <v>0</v>
      </c>
      <c r="AC65">
        <v>204.11</v>
      </c>
      <c r="AD65">
        <v>72.900000000000006</v>
      </c>
      <c r="AE65">
        <v>0</v>
      </c>
      <c r="AF65">
        <v>0.36</v>
      </c>
      <c r="AG65">
        <v>2.57</v>
      </c>
      <c r="AH65">
        <v>0.17</v>
      </c>
      <c r="AI65">
        <v>0.43</v>
      </c>
      <c r="AJ65">
        <v>51.25</v>
      </c>
      <c r="AK65">
        <v>17.18</v>
      </c>
      <c r="AL65">
        <v>0.53</v>
      </c>
      <c r="AM65">
        <v>0.43</v>
      </c>
      <c r="AN65">
        <v>6.73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100</v>
      </c>
      <c r="AV65">
        <v>50</v>
      </c>
      <c r="AW65">
        <v>75</v>
      </c>
      <c r="AX65">
        <v>11.63</v>
      </c>
      <c r="AY65">
        <v>110.6</v>
      </c>
      <c r="AZ65">
        <v>47.4</v>
      </c>
      <c r="BA65">
        <v>60</v>
      </c>
      <c r="BB65">
        <v>3.74</v>
      </c>
      <c r="BC65">
        <v>0</v>
      </c>
      <c r="BD65">
        <v>30</v>
      </c>
      <c r="BE65">
        <v>0</v>
      </c>
    </row>
    <row r="66" spans="7:57">
      <c r="G66" t="s">
        <v>108</v>
      </c>
      <c r="H66" s="115">
        <v>104.67</v>
      </c>
      <c r="I66" s="88">
        <v>44.23</v>
      </c>
      <c r="J66" s="88">
        <v>2.9699999999999998</v>
      </c>
      <c r="K66" s="88">
        <v>0</v>
      </c>
      <c r="L66" s="88">
        <v>10.040000000000001</v>
      </c>
      <c r="M66" s="116">
        <v>0</v>
      </c>
      <c r="N66" s="115">
        <v>305.36</v>
      </c>
      <c r="O66" s="88">
        <v>416.71000000000004</v>
      </c>
      <c r="P66" s="88">
        <v>0</v>
      </c>
      <c r="Q66" s="88">
        <v>0</v>
      </c>
      <c r="R66" s="88">
        <v>0</v>
      </c>
      <c r="S66" s="116">
        <v>0</v>
      </c>
      <c r="W66">
        <v>0.48</v>
      </c>
      <c r="X66">
        <v>50</v>
      </c>
      <c r="Y66">
        <v>0.27</v>
      </c>
      <c r="Z66">
        <v>0.23</v>
      </c>
      <c r="AA66">
        <v>0.4</v>
      </c>
      <c r="AB66">
        <v>0</v>
      </c>
      <c r="AC66">
        <v>204.11</v>
      </c>
      <c r="AD66">
        <v>72.900000000000006</v>
      </c>
      <c r="AE66">
        <v>0</v>
      </c>
      <c r="AF66">
        <v>0.36</v>
      </c>
      <c r="AG66">
        <v>2.57</v>
      </c>
      <c r="AH66">
        <v>0.17</v>
      </c>
      <c r="AI66">
        <v>0.43</v>
      </c>
      <c r="AJ66">
        <v>51.25</v>
      </c>
      <c r="AK66">
        <v>17.18</v>
      </c>
      <c r="AL66">
        <v>0.53</v>
      </c>
      <c r="AM66">
        <v>0.43</v>
      </c>
      <c r="AN66">
        <v>6.73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100</v>
      </c>
      <c r="AV66">
        <v>50</v>
      </c>
      <c r="AW66">
        <v>75</v>
      </c>
      <c r="AX66">
        <v>11.63</v>
      </c>
      <c r="AY66">
        <v>102.2</v>
      </c>
      <c r="AZ66">
        <v>43.8</v>
      </c>
      <c r="BA66">
        <v>60</v>
      </c>
      <c r="BB66">
        <v>3.31</v>
      </c>
      <c r="BC66">
        <v>0</v>
      </c>
      <c r="BD66">
        <v>30</v>
      </c>
      <c r="BE66">
        <v>0</v>
      </c>
    </row>
    <row r="67" spans="7:57">
      <c r="G67" t="s">
        <v>109</v>
      </c>
      <c r="H67" s="115">
        <v>98.37</v>
      </c>
      <c r="I67" s="88">
        <v>41.53</v>
      </c>
      <c r="J67" s="88">
        <v>2.9699999999999998</v>
      </c>
      <c r="K67" s="88">
        <v>0</v>
      </c>
      <c r="L67" s="88">
        <v>9.5</v>
      </c>
      <c r="M67" s="116">
        <v>0</v>
      </c>
      <c r="N67" s="115">
        <v>305.36</v>
      </c>
      <c r="O67" s="88">
        <v>416.71000000000004</v>
      </c>
      <c r="P67" s="88">
        <v>0</v>
      </c>
      <c r="Q67" s="88">
        <v>0</v>
      </c>
      <c r="R67" s="88">
        <v>0</v>
      </c>
      <c r="S67" s="116">
        <v>0</v>
      </c>
      <c r="W67">
        <v>0.48</v>
      </c>
      <c r="X67">
        <v>50</v>
      </c>
      <c r="Y67">
        <v>0.27</v>
      </c>
      <c r="Z67">
        <v>0.23</v>
      </c>
      <c r="AA67">
        <v>0.4</v>
      </c>
      <c r="AB67">
        <v>0</v>
      </c>
      <c r="AC67">
        <v>204.11</v>
      </c>
      <c r="AD67">
        <v>72.900000000000006</v>
      </c>
      <c r="AE67">
        <v>0</v>
      </c>
      <c r="AF67">
        <v>0.36</v>
      </c>
      <c r="AG67">
        <v>2.57</v>
      </c>
      <c r="AH67">
        <v>0.17</v>
      </c>
      <c r="AI67">
        <v>0.43</v>
      </c>
      <c r="AJ67">
        <v>51.25</v>
      </c>
      <c r="AK67">
        <v>17.18</v>
      </c>
      <c r="AL67">
        <v>0.53</v>
      </c>
      <c r="AM67">
        <v>0.43</v>
      </c>
      <c r="AN67">
        <v>6.73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100</v>
      </c>
      <c r="AV67">
        <v>50</v>
      </c>
      <c r="AW67">
        <v>75</v>
      </c>
      <c r="AX67">
        <v>11.63</v>
      </c>
      <c r="AY67">
        <v>95.9</v>
      </c>
      <c r="AZ67">
        <v>41.1</v>
      </c>
      <c r="BA67">
        <v>60</v>
      </c>
      <c r="BB67">
        <v>2.77</v>
      </c>
      <c r="BC67">
        <v>0</v>
      </c>
      <c r="BD67">
        <v>30</v>
      </c>
      <c r="BE67">
        <v>0</v>
      </c>
    </row>
    <row r="68" spans="7:57">
      <c r="G68" t="s">
        <v>110</v>
      </c>
      <c r="H68" s="115">
        <v>87.87</v>
      </c>
      <c r="I68" s="88">
        <v>37.03</v>
      </c>
      <c r="J68" s="88">
        <v>2.9699999999999998</v>
      </c>
      <c r="K68" s="88">
        <v>0</v>
      </c>
      <c r="L68" s="88">
        <v>9.0300000000000011</v>
      </c>
      <c r="M68" s="116">
        <v>0</v>
      </c>
      <c r="N68" s="115">
        <v>305.36</v>
      </c>
      <c r="O68" s="88">
        <v>416.71000000000004</v>
      </c>
      <c r="P68" s="88">
        <v>0</v>
      </c>
      <c r="Q68" s="88">
        <v>0</v>
      </c>
      <c r="R68" s="88">
        <v>0</v>
      </c>
      <c r="S68" s="116">
        <v>0</v>
      </c>
      <c r="W68">
        <v>0.48</v>
      </c>
      <c r="X68">
        <v>50</v>
      </c>
      <c r="Y68">
        <v>0.27</v>
      </c>
      <c r="Z68">
        <v>0.23</v>
      </c>
      <c r="AA68">
        <v>0.4</v>
      </c>
      <c r="AB68">
        <v>0</v>
      </c>
      <c r="AC68">
        <v>204.11</v>
      </c>
      <c r="AD68">
        <v>72.900000000000006</v>
      </c>
      <c r="AE68">
        <v>0</v>
      </c>
      <c r="AF68">
        <v>0.36</v>
      </c>
      <c r="AG68">
        <v>2.57</v>
      </c>
      <c r="AH68">
        <v>0.17</v>
      </c>
      <c r="AI68">
        <v>0.43</v>
      </c>
      <c r="AJ68">
        <v>51.25</v>
      </c>
      <c r="AK68">
        <v>17.18</v>
      </c>
      <c r="AL68">
        <v>0.53</v>
      </c>
      <c r="AM68">
        <v>0.43</v>
      </c>
      <c r="AN68">
        <v>6.73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100</v>
      </c>
      <c r="AV68">
        <v>50</v>
      </c>
      <c r="AW68">
        <v>75</v>
      </c>
      <c r="AX68">
        <v>11.63</v>
      </c>
      <c r="AY68">
        <v>85.4</v>
      </c>
      <c r="AZ68">
        <v>36.6</v>
      </c>
      <c r="BA68">
        <v>60</v>
      </c>
      <c r="BB68">
        <v>2.2999999999999998</v>
      </c>
      <c r="BC68">
        <v>0</v>
      </c>
      <c r="BD68">
        <v>30</v>
      </c>
      <c r="BE68">
        <v>0</v>
      </c>
    </row>
    <row r="69" spans="7:57">
      <c r="G69" t="s">
        <v>111</v>
      </c>
      <c r="H69" s="115">
        <v>72.47</v>
      </c>
      <c r="I69" s="88">
        <v>30.43</v>
      </c>
      <c r="J69" s="88">
        <v>2.9699999999999998</v>
      </c>
      <c r="K69" s="88">
        <v>0</v>
      </c>
      <c r="L69" s="88">
        <v>8.84</v>
      </c>
      <c r="M69" s="116">
        <v>0</v>
      </c>
      <c r="N69" s="115">
        <v>305.36</v>
      </c>
      <c r="O69" s="88">
        <v>416.71000000000004</v>
      </c>
      <c r="P69" s="88">
        <v>0</v>
      </c>
      <c r="Q69" s="88">
        <v>0</v>
      </c>
      <c r="R69" s="88">
        <v>0</v>
      </c>
      <c r="S69" s="116">
        <v>0</v>
      </c>
      <c r="W69">
        <v>0.48</v>
      </c>
      <c r="X69">
        <v>50</v>
      </c>
      <c r="Y69">
        <v>0.27</v>
      </c>
      <c r="Z69">
        <v>0.23</v>
      </c>
      <c r="AA69">
        <v>0.4</v>
      </c>
      <c r="AB69">
        <v>0</v>
      </c>
      <c r="AC69">
        <v>204.11</v>
      </c>
      <c r="AD69">
        <v>72.900000000000006</v>
      </c>
      <c r="AE69">
        <v>0</v>
      </c>
      <c r="AF69">
        <v>0.36</v>
      </c>
      <c r="AG69">
        <v>2.57</v>
      </c>
      <c r="AH69">
        <v>0.17</v>
      </c>
      <c r="AI69">
        <v>0.43</v>
      </c>
      <c r="AJ69">
        <v>51.25</v>
      </c>
      <c r="AK69">
        <v>17.18</v>
      </c>
      <c r="AL69">
        <v>0.53</v>
      </c>
      <c r="AM69">
        <v>0.43</v>
      </c>
      <c r="AN69">
        <v>6.73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100</v>
      </c>
      <c r="AV69">
        <v>50</v>
      </c>
      <c r="AW69">
        <v>75</v>
      </c>
      <c r="AX69">
        <v>11.63</v>
      </c>
      <c r="AY69">
        <v>70</v>
      </c>
      <c r="AZ69">
        <v>30</v>
      </c>
      <c r="BA69">
        <v>60</v>
      </c>
      <c r="BB69">
        <v>2.11</v>
      </c>
      <c r="BC69">
        <v>0</v>
      </c>
      <c r="BD69">
        <v>30</v>
      </c>
      <c r="BE69">
        <v>0</v>
      </c>
    </row>
    <row r="70" spans="7:57">
      <c r="G70" t="s">
        <v>112</v>
      </c>
      <c r="H70" s="115">
        <v>54.269999999999996</v>
      </c>
      <c r="I70" s="88">
        <v>32.239999999999995</v>
      </c>
      <c r="J70" s="88">
        <v>2.9699999999999998</v>
      </c>
      <c r="K70" s="88">
        <v>0</v>
      </c>
      <c r="L70" s="88">
        <v>8.75</v>
      </c>
      <c r="M70" s="116">
        <v>0</v>
      </c>
      <c r="N70" s="115">
        <v>305.36</v>
      </c>
      <c r="O70" s="88">
        <v>416.71000000000004</v>
      </c>
      <c r="P70" s="88">
        <v>0</v>
      </c>
      <c r="Q70" s="88">
        <v>0</v>
      </c>
      <c r="R70" s="88">
        <v>0</v>
      </c>
      <c r="S70" s="116">
        <v>0</v>
      </c>
      <c r="W70">
        <v>0.48</v>
      </c>
      <c r="X70">
        <v>50</v>
      </c>
      <c r="Y70">
        <v>0.27</v>
      </c>
      <c r="Z70">
        <v>0.23</v>
      </c>
      <c r="AA70">
        <v>0.4</v>
      </c>
      <c r="AB70">
        <v>0</v>
      </c>
      <c r="AC70">
        <v>204.11</v>
      </c>
      <c r="AD70">
        <v>72.900000000000006</v>
      </c>
      <c r="AE70">
        <v>0</v>
      </c>
      <c r="AF70">
        <v>0.36</v>
      </c>
      <c r="AG70">
        <v>2.57</v>
      </c>
      <c r="AH70">
        <v>0.17</v>
      </c>
      <c r="AI70">
        <v>0.43</v>
      </c>
      <c r="AJ70">
        <v>51.25</v>
      </c>
      <c r="AK70">
        <v>17.18</v>
      </c>
      <c r="AL70">
        <v>0.53</v>
      </c>
      <c r="AM70">
        <v>0.43</v>
      </c>
      <c r="AN70">
        <v>6.73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9.61</v>
      </c>
      <c r="AU70">
        <v>100</v>
      </c>
      <c r="AV70">
        <v>50</v>
      </c>
      <c r="AW70">
        <v>75</v>
      </c>
      <c r="AX70">
        <v>11.63</v>
      </c>
      <c r="AY70">
        <v>51.8</v>
      </c>
      <c r="AZ70">
        <v>22.2</v>
      </c>
      <c r="BA70">
        <v>60</v>
      </c>
      <c r="BB70">
        <v>2.02</v>
      </c>
      <c r="BC70">
        <v>0</v>
      </c>
      <c r="BD70">
        <v>30</v>
      </c>
      <c r="BE70">
        <v>0</v>
      </c>
    </row>
    <row r="71" spans="7:57">
      <c r="G71" t="s">
        <v>113</v>
      </c>
      <c r="H71" s="115">
        <v>101.09</v>
      </c>
      <c r="I71" s="88">
        <v>56.879999999999995</v>
      </c>
      <c r="J71" s="88">
        <v>2.9699999999999998</v>
      </c>
      <c r="K71" s="88">
        <v>0</v>
      </c>
      <c r="L71" s="88">
        <v>8.4600000000000009</v>
      </c>
      <c r="M71" s="116">
        <v>0</v>
      </c>
      <c r="N71" s="115">
        <v>305.36</v>
      </c>
      <c r="O71" s="88">
        <v>416.71000000000004</v>
      </c>
      <c r="P71" s="88">
        <v>0</v>
      </c>
      <c r="Q71" s="88">
        <v>0</v>
      </c>
      <c r="R71" s="88">
        <v>0</v>
      </c>
      <c r="S71" s="116">
        <v>0</v>
      </c>
      <c r="W71">
        <v>0.48</v>
      </c>
      <c r="X71">
        <v>50</v>
      </c>
      <c r="Y71">
        <v>0.27</v>
      </c>
      <c r="Z71">
        <v>0.23</v>
      </c>
      <c r="AA71">
        <v>0.4</v>
      </c>
      <c r="AB71">
        <v>12.98</v>
      </c>
      <c r="AC71">
        <v>204.11</v>
      </c>
      <c r="AD71">
        <v>72.900000000000006</v>
      </c>
      <c r="AE71">
        <v>0</v>
      </c>
      <c r="AF71">
        <v>0.36</v>
      </c>
      <c r="AG71">
        <v>2.57</v>
      </c>
      <c r="AH71">
        <v>0.17</v>
      </c>
      <c r="AI71">
        <v>0.43</v>
      </c>
      <c r="AJ71">
        <v>51.25</v>
      </c>
      <c r="AK71">
        <v>17.18</v>
      </c>
      <c r="AL71">
        <v>0.53</v>
      </c>
      <c r="AM71">
        <v>0.43</v>
      </c>
      <c r="AN71">
        <v>6.73</v>
      </c>
      <c r="AO71">
        <v>6.73</v>
      </c>
      <c r="AP71">
        <v>18.649999999999999</v>
      </c>
      <c r="AQ71">
        <v>6.73</v>
      </c>
      <c r="AR71">
        <v>18.260000000000002</v>
      </c>
      <c r="AS71">
        <v>0</v>
      </c>
      <c r="AT71">
        <v>31.72</v>
      </c>
      <c r="AU71">
        <v>100</v>
      </c>
      <c r="AV71">
        <v>50</v>
      </c>
      <c r="AW71">
        <v>75</v>
      </c>
      <c r="AX71">
        <v>11.63</v>
      </c>
      <c r="AY71">
        <v>42</v>
      </c>
      <c r="AZ71">
        <v>18</v>
      </c>
      <c r="BA71">
        <v>60</v>
      </c>
      <c r="BB71">
        <v>1.73</v>
      </c>
      <c r="BC71">
        <v>0</v>
      </c>
      <c r="BD71">
        <v>30</v>
      </c>
      <c r="BE71">
        <v>0</v>
      </c>
    </row>
    <row r="72" spans="7:57">
      <c r="G72" t="s">
        <v>114</v>
      </c>
      <c r="H72" s="115">
        <v>87.09</v>
      </c>
      <c r="I72" s="88">
        <v>79.709999999999994</v>
      </c>
      <c r="J72" s="88">
        <v>2.9699999999999998</v>
      </c>
      <c r="K72" s="88">
        <v>0</v>
      </c>
      <c r="L72" s="88">
        <v>7.8800000000000008</v>
      </c>
      <c r="M72" s="116">
        <v>0</v>
      </c>
      <c r="N72" s="115">
        <v>305.36</v>
      </c>
      <c r="O72" s="88">
        <v>416.71000000000004</v>
      </c>
      <c r="P72" s="88">
        <v>0</v>
      </c>
      <c r="Q72" s="88">
        <v>0</v>
      </c>
      <c r="R72" s="88">
        <v>0</v>
      </c>
      <c r="S72" s="116">
        <v>0</v>
      </c>
      <c r="W72">
        <v>0.48</v>
      </c>
      <c r="X72">
        <v>50</v>
      </c>
      <c r="Y72">
        <v>0.27</v>
      </c>
      <c r="Z72">
        <v>0.23</v>
      </c>
      <c r="AA72">
        <v>0.4</v>
      </c>
      <c r="AB72">
        <v>12.98</v>
      </c>
      <c r="AC72">
        <v>204.11</v>
      </c>
      <c r="AD72">
        <v>72.900000000000006</v>
      </c>
      <c r="AE72">
        <v>0</v>
      </c>
      <c r="AF72">
        <v>0.36</v>
      </c>
      <c r="AG72">
        <v>2.57</v>
      </c>
      <c r="AH72">
        <v>0.17</v>
      </c>
      <c r="AI72">
        <v>0.43</v>
      </c>
      <c r="AJ72">
        <v>51.25</v>
      </c>
      <c r="AK72">
        <v>17.18</v>
      </c>
      <c r="AL72">
        <v>0.53</v>
      </c>
      <c r="AM72">
        <v>0.43</v>
      </c>
      <c r="AN72">
        <v>6.73</v>
      </c>
      <c r="AO72">
        <v>6.73</v>
      </c>
      <c r="AP72">
        <v>18.649999999999999</v>
      </c>
      <c r="AQ72">
        <v>42.29</v>
      </c>
      <c r="AR72">
        <v>18.260000000000002</v>
      </c>
      <c r="AS72">
        <v>0</v>
      </c>
      <c r="AT72">
        <v>24.99</v>
      </c>
      <c r="AU72">
        <v>100</v>
      </c>
      <c r="AV72">
        <v>50</v>
      </c>
      <c r="AW72">
        <v>75</v>
      </c>
      <c r="AX72">
        <v>11.63</v>
      </c>
      <c r="AY72">
        <v>28</v>
      </c>
      <c r="AZ72">
        <v>12</v>
      </c>
      <c r="BA72">
        <v>60</v>
      </c>
      <c r="BB72">
        <v>1.1499999999999999</v>
      </c>
      <c r="BC72">
        <v>0</v>
      </c>
      <c r="BD72">
        <v>30</v>
      </c>
      <c r="BE72">
        <v>0</v>
      </c>
    </row>
    <row r="73" spans="7:57">
      <c r="G73" t="s">
        <v>115</v>
      </c>
      <c r="H73" s="115">
        <v>80.09</v>
      </c>
      <c r="I73" s="88">
        <v>86.33</v>
      </c>
      <c r="J73" s="88">
        <v>2.9699999999999998</v>
      </c>
      <c r="K73" s="88">
        <v>0</v>
      </c>
      <c r="L73" s="88">
        <v>7.69</v>
      </c>
      <c r="M73" s="116">
        <v>0</v>
      </c>
      <c r="N73" s="115">
        <v>305.36</v>
      </c>
      <c r="O73" s="88">
        <v>416.71000000000004</v>
      </c>
      <c r="P73" s="88">
        <v>0</v>
      </c>
      <c r="Q73" s="88">
        <v>0</v>
      </c>
      <c r="R73" s="88">
        <v>0</v>
      </c>
      <c r="S73" s="116">
        <v>0</v>
      </c>
      <c r="W73">
        <v>0.48</v>
      </c>
      <c r="X73">
        <v>50</v>
      </c>
      <c r="Y73">
        <v>0.27</v>
      </c>
      <c r="Z73">
        <v>0.23</v>
      </c>
      <c r="AA73">
        <v>0.4</v>
      </c>
      <c r="AB73">
        <v>12.98</v>
      </c>
      <c r="AC73">
        <v>204.11</v>
      </c>
      <c r="AD73">
        <v>72.900000000000006</v>
      </c>
      <c r="AE73">
        <v>0</v>
      </c>
      <c r="AF73">
        <v>0.36</v>
      </c>
      <c r="AG73">
        <v>2.57</v>
      </c>
      <c r="AH73">
        <v>0.17</v>
      </c>
      <c r="AI73">
        <v>0.43</v>
      </c>
      <c r="AJ73">
        <v>51.25</v>
      </c>
      <c r="AK73">
        <v>17.18</v>
      </c>
      <c r="AL73">
        <v>0.53</v>
      </c>
      <c r="AM73">
        <v>0.43</v>
      </c>
      <c r="AN73">
        <v>6.73</v>
      </c>
      <c r="AO73">
        <v>6.73</v>
      </c>
      <c r="AP73">
        <v>18.649999999999999</v>
      </c>
      <c r="AQ73">
        <v>62.48</v>
      </c>
      <c r="AR73">
        <v>18.260000000000002</v>
      </c>
      <c r="AS73">
        <v>0</v>
      </c>
      <c r="AT73">
        <v>14.42</v>
      </c>
      <c r="AU73">
        <v>100</v>
      </c>
      <c r="AV73">
        <v>50</v>
      </c>
      <c r="AW73">
        <v>75</v>
      </c>
      <c r="AX73">
        <v>11.63</v>
      </c>
      <c r="AY73">
        <v>21</v>
      </c>
      <c r="AZ73">
        <v>9</v>
      </c>
      <c r="BA73">
        <v>60</v>
      </c>
      <c r="BB73">
        <v>0.96</v>
      </c>
      <c r="BC73">
        <v>0</v>
      </c>
      <c r="BD73">
        <v>30</v>
      </c>
      <c r="BE73">
        <v>0</v>
      </c>
    </row>
    <row r="74" spans="7:57">
      <c r="G74" t="s">
        <v>116</v>
      </c>
      <c r="H74" s="115">
        <v>69.59</v>
      </c>
      <c r="I74" s="88">
        <v>101.05000000000001</v>
      </c>
      <c r="J74" s="88">
        <v>2.9699999999999998</v>
      </c>
      <c r="K74" s="88">
        <v>0</v>
      </c>
      <c r="L74" s="88">
        <v>6.9600000000000009</v>
      </c>
      <c r="M74" s="116">
        <v>0</v>
      </c>
      <c r="N74" s="115">
        <v>305.36</v>
      </c>
      <c r="O74" s="88">
        <v>416.71000000000004</v>
      </c>
      <c r="P74" s="88">
        <v>0</v>
      </c>
      <c r="Q74" s="88">
        <v>0</v>
      </c>
      <c r="R74" s="88">
        <v>0</v>
      </c>
      <c r="S74" s="116">
        <v>0</v>
      </c>
      <c r="W74">
        <v>0.48</v>
      </c>
      <c r="X74">
        <v>50</v>
      </c>
      <c r="Y74">
        <v>0.27</v>
      </c>
      <c r="Z74">
        <v>0.23</v>
      </c>
      <c r="AA74">
        <v>0.4</v>
      </c>
      <c r="AB74">
        <v>12.98</v>
      </c>
      <c r="AC74">
        <v>204.11</v>
      </c>
      <c r="AD74">
        <v>72.900000000000006</v>
      </c>
      <c r="AE74">
        <v>0</v>
      </c>
      <c r="AF74">
        <v>0.36</v>
      </c>
      <c r="AG74">
        <v>2.57</v>
      </c>
      <c r="AH74">
        <v>0.17</v>
      </c>
      <c r="AI74">
        <v>0.43</v>
      </c>
      <c r="AJ74">
        <v>51.25</v>
      </c>
      <c r="AK74">
        <v>17.18</v>
      </c>
      <c r="AL74">
        <v>0.53</v>
      </c>
      <c r="AM74">
        <v>0.43</v>
      </c>
      <c r="AN74">
        <v>6.73</v>
      </c>
      <c r="AO74">
        <v>6.73</v>
      </c>
      <c r="AP74">
        <v>18.649999999999999</v>
      </c>
      <c r="AQ74">
        <v>91.31</v>
      </c>
      <c r="AR74">
        <v>18.260000000000002</v>
      </c>
      <c r="AS74">
        <v>0</v>
      </c>
      <c r="AT74">
        <v>4.8099999999999996</v>
      </c>
      <c r="AU74">
        <v>100</v>
      </c>
      <c r="AV74">
        <v>50</v>
      </c>
      <c r="AW74">
        <v>75</v>
      </c>
      <c r="AX74">
        <v>11.63</v>
      </c>
      <c r="AY74">
        <v>10.5</v>
      </c>
      <c r="AZ74">
        <v>4.5</v>
      </c>
      <c r="BA74">
        <v>60</v>
      </c>
      <c r="BB74">
        <v>0.23</v>
      </c>
      <c r="BC74">
        <v>0</v>
      </c>
      <c r="BD74">
        <v>30</v>
      </c>
      <c r="BE74">
        <v>0</v>
      </c>
    </row>
    <row r="75" spans="7:57">
      <c r="G75" t="s">
        <v>117</v>
      </c>
      <c r="H75" s="115">
        <v>59.150000000000006</v>
      </c>
      <c r="I75" s="88">
        <v>59.980000000000004</v>
      </c>
      <c r="J75" s="88">
        <v>2.9499999999999997</v>
      </c>
      <c r="K75" s="88">
        <v>0</v>
      </c>
      <c r="L75" s="88">
        <v>6.83</v>
      </c>
      <c r="M75" s="116">
        <v>0</v>
      </c>
      <c r="N75" s="115">
        <v>204.59</v>
      </c>
      <c r="O75" s="88">
        <v>443.81</v>
      </c>
      <c r="P75" s="88">
        <v>0</v>
      </c>
      <c r="Q75" s="88">
        <v>0</v>
      </c>
      <c r="R75" s="88">
        <v>0</v>
      </c>
      <c r="S75" s="116">
        <v>0</v>
      </c>
      <c r="W75">
        <v>0.48</v>
      </c>
      <c r="X75">
        <v>50</v>
      </c>
      <c r="Y75">
        <v>0.27</v>
      </c>
      <c r="Z75">
        <v>0.33</v>
      </c>
      <c r="AA75">
        <v>0.38</v>
      </c>
      <c r="AB75">
        <v>12.98</v>
      </c>
      <c r="AC75">
        <v>0</v>
      </c>
      <c r="AD75">
        <v>0</v>
      </c>
      <c r="AE75">
        <v>0</v>
      </c>
      <c r="AF75">
        <v>0.36</v>
      </c>
      <c r="AG75">
        <v>2.57</v>
      </c>
      <c r="AH75">
        <v>0.17</v>
      </c>
      <c r="AI75">
        <v>0.39</v>
      </c>
      <c r="AJ75">
        <v>51.25</v>
      </c>
      <c r="AK75">
        <v>17.18</v>
      </c>
      <c r="AL75">
        <v>0.5</v>
      </c>
      <c r="AM75">
        <v>0.42</v>
      </c>
      <c r="AN75">
        <v>6.73</v>
      </c>
      <c r="AO75">
        <v>6.73</v>
      </c>
      <c r="AP75">
        <v>18.649999999999999</v>
      </c>
      <c r="AQ75">
        <v>58.63</v>
      </c>
      <c r="AR75">
        <v>18.260000000000002</v>
      </c>
      <c r="AS75">
        <v>100</v>
      </c>
      <c r="AT75">
        <v>0.96</v>
      </c>
      <c r="AU75">
        <v>100</v>
      </c>
      <c r="AV75">
        <v>50</v>
      </c>
      <c r="AW75">
        <v>75</v>
      </c>
      <c r="AX75">
        <v>11.63</v>
      </c>
      <c r="AY75">
        <v>0</v>
      </c>
      <c r="AZ75">
        <v>0</v>
      </c>
      <c r="BA75">
        <v>60</v>
      </c>
      <c r="BB75">
        <v>0.1</v>
      </c>
      <c r="BC75">
        <v>53.34</v>
      </c>
      <c r="BD75">
        <v>30</v>
      </c>
      <c r="BE75">
        <v>50</v>
      </c>
    </row>
    <row r="76" spans="7:57">
      <c r="G76" t="s">
        <v>118</v>
      </c>
      <c r="H76" s="115">
        <v>140.85</v>
      </c>
      <c r="I76" s="88">
        <v>59.02</v>
      </c>
      <c r="J76" s="88">
        <v>2.9499999999999997</v>
      </c>
      <c r="K76" s="88">
        <v>0</v>
      </c>
      <c r="L76" s="88">
        <v>6.73</v>
      </c>
      <c r="M76" s="116">
        <v>0</v>
      </c>
      <c r="N76" s="115">
        <v>204.59</v>
      </c>
      <c r="O76" s="88">
        <v>443.81</v>
      </c>
      <c r="P76" s="88">
        <v>0</v>
      </c>
      <c r="Q76" s="88">
        <v>0</v>
      </c>
      <c r="R76" s="88">
        <v>0</v>
      </c>
      <c r="S76" s="116">
        <v>0</v>
      </c>
      <c r="W76">
        <v>0.48</v>
      </c>
      <c r="X76">
        <v>50</v>
      </c>
      <c r="Y76">
        <v>0.27</v>
      </c>
      <c r="Z76">
        <v>0.33</v>
      </c>
      <c r="AA76">
        <v>0.38</v>
      </c>
      <c r="AB76">
        <v>12.98</v>
      </c>
      <c r="AC76">
        <v>0</v>
      </c>
      <c r="AD76">
        <v>0</v>
      </c>
      <c r="AE76">
        <v>81.7</v>
      </c>
      <c r="AF76">
        <v>0.36</v>
      </c>
      <c r="AG76">
        <v>2.57</v>
      </c>
      <c r="AH76">
        <v>0.17</v>
      </c>
      <c r="AI76">
        <v>0.39</v>
      </c>
      <c r="AJ76">
        <v>51.25</v>
      </c>
      <c r="AK76">
        <v>17.18</v>
      </c>
      <c r="AL76">
        <v>0.5</v>
      </c>
      <c r="AM76">
        <v>0.42</v>
      </c>
      <c r="AN76">
        <v>6.73</v>
      </c>
      <c r="AO76">
        <v>6.73</v>
      </c>
      <c r="AP76">
        <v>18.649999999999999</v>
      </c>
      <c r="AQ76">
        <v>58.63</v>
      </c>
      <c r="AR76">
        <v>18.260000000000002</v>
      </c>
      <c r="AS76">
        <v>100</v>
      </c>
      <c r="AT76">
        <v>0</v>
      </c>
      <c r="AU76">
        <v>100</v>
      </c>
      <c r="AV76">
        <v>50</v>
      </c>
      <c r="AW76">
        <v>75</v>
      </c>
      <c r="AX76">
        <v>11.63</v>
      </c>
      <c r="AY76">
        <v>0</v>
      </c>
      <c r="AZ76">
        <v>0</v>
      </c>
      <c r="BA76">
        <v>60</v>
      </c>
      <c r="BB76">
        <v>0</v>
      </c>
      <c r="BC76">
        <v>53.34</v>
      </c>
      <c r="BD76">
        <v>30</v>
      </c>
      <c r="BE76">
        <v>50</v>
      </c>
    </row>
    <row r="77" spans="7:57">
      <c r="G77" t="s">
        <v>119</v>
      </c>
      <c r="H77" s="115">
        <v>140.85</v>
      </c>
      <c r="I77" s="88">
        <v>59.02</v>
      </c>
      <c r="J77" s="88">
        <v>2.9499999999999997</v>
      </c>
      <c r="K77" s="88">
        <v>0</v>
      </c>
      <c r="L77" s="88">
        <v>6.73</v>
      </c>
      <c r="M77" s="116">
        <v>0</v>
      </c>
      <c r="N77" s="115">
        <v>204.59</v>
      </c>
      <c r="O77" s="88">
        <v>443.81</v>
      </c>
      <c r="P77" s="88">
        <v>0</v>
      </c>
      <c r="Q77" s="88">
        <v>0</v>
      </c>
      <c r="R77" s="88">
        <v>0</v>
      </c>
      <c r="S77" s="116">
        <v>0</v>
      </c>
      <c r="W77">
        <v>0.48</v>
      </c>
      <c r="X77">
        <v>50</v>
      </c>
      <c r="Y77">
        <v>0.27</v>
      </c>
      <c r="Z77">
        <v>0.33</v>
      </c>
      <c r="AA77">
        <v>0.38</v>
      </c>
      <c r="AB77">
        <v>12.98</v>
      </c>
      <c r="AC77">
        <v>0</v>
      </c>
      <c r="AD77">
        <v>0</v>
      </c>
      <c r="AE77">
        <v>81.7</v>
      </c>
      <c r="AF77">
        <v>0.36</v>
      </c>
      <c r="AG77">
        <v>2.57</v>
      </c>
      <c r="AH77">
        <v>0.17</v>
      </c>
      <c r="AI77">
        <v>0.39</v>
      </c>
      <c r="AJ77">
        <v>51.25</v>
      </c>
      <c r="AK77">
        <v>17.18</v>
      </c>
      <c r="AL77">
        <v>0.5</v>
      </c>
      <c r="AM77">
        <v>0.42</v>
      </c>
      <c r="AN77">
        <v>6.73</v>
      </c>
      <c r="AO77">
        <v>6.73</v>
      </c>
      <c r="AP77">
        <v>18.649999999999999</v>
      </c>
      <c r="AQ77">
        <v>58.63</v>
      </c>
      <c r="AR77">
        <v>18.260000000000002</v>
      </c>
      <c r="AS77">
        <v>100</v>
      </c>
      <c r="AT77">
        <v>0</v>
      </c>
      <c r="AU77">
        <v>100</v>
      </c>
      <c r="AV77">
        <v>50</v>
      </c>
      <c r="AW77">
        <v>75</v>
      </c>
      <c r="AX77">
        <v>11.63</v>
      </c>
      <c r="AY77">
        <v>0</v>
      </c>
      <c r="AZ77">
        <v>0</v>
      </c>
      <c r="BA77">
        <v>60</v>
      </c>
      <c r="BB77">
        <v>0</v>
      </c>
      <c r="BC77">
        <v>53.34</v>
      </c>
      <c r="BD77">
        <v>30</v>
      </c>
      <c r="BE77">
        <v>50</v>
      </c>
    </row>
    <row r="78" spans="7:57">
      <c r="G78" t="s">
        <v>120</v>
      </c>
      <c r="H78" s="115">
        <v>140.85</v>
      </c>
      <c r="I78" s="88">
        <v>59.02</v>
      </c>
      <c r="J78" s="88">
        <v>2.9499999999999997</v>
      </c>
      <c r="K78" s="88">
        <v>0</v>
      </c>
      <c r="L78" s="88">
        <v>6.73</v>
      </c>
      <c r="M78" s="116">
        <v>0</v>
      </c>
      <c r="N78" s="115">
        <v>204.59</v>
      </c>
      <c r="O78" s="88">
        <v>443.81</v>
      </c>
      <c r="P78" s="88">
        <v>0</v>
      </c>
      <c r="Q78" s="88">
        <v>0</v>
      </c>
      <c r="R78" s="88">
        <v>0</v>
      </c>
      <c r="S78" s="116">
        <v>0</v>
      </c>
      <c r="W78">
        <v>0.48</v>
      </c>
      <c r="X78">
        <v>50</v>
      </c>
      <c r="Y78">
        <v>0.27</v>
      </c>
      <c r="Z78">
        <v>0.33</v>
      </c>
      <c r="AA78">
        <v>0.38</v>
      </c>
      <c r="AB78">
        <v>12.98</v>
      </c>
      <c r="AC78">
        <v>0</v>
      </c>
      <c r="AD78">
        <v>0</v>
      </c>
      <c r="AE78">
        <v>81.7</v>
      </c>
      <c r="AF78">
        <v>0.36</v>
      </c>
      <c r="AG78">
        <v>2.57</v>
      </c>
      <c r="AH78">
        <v>0.17</v>
      </c>
      <c r="AI78">
        <v>0.39</v>
      </c>
      <c r="AJ78">
        <v>51.25</v>
      </c>
      <c r="AK78">
        <v>17.18</v>
      </c>
      <c r="AL78">
        <v>0.5</v>
      </c>
      <c r="AM78">
        <v>0.42</v>
      </c>
      <c r="AN78">
        <v>6.73</v>
      </c>
      <c r="AO78">
        <v>6.73</v>
      </c>
      <c r="AP78">
        <v>18.649999999999999</v>
      </c>
      <c r="AQ78">
        <v>58.63</v>
      </c>
      <c r="AR78">
        <v>18.260000000000002</v>
      </c>
      <c r="AS78">
        <v>100</v>
      </c>
      <c r="AT78">
        <v>0</v>
      </c>
      <c r="AU78">
        <v>100</v>
      </c>
      <c r="AV78">
        <v>50</v>
      </c>
      <c r="AW78">
        <v>75</v>
      </c>
      <c r="AX78">
        <v>11.63</v>
      </c>
      <c r="AY78">
        <v>0</v>
      </c>
      <c r="AZ78">
        <v>0</v>
      </c>
      <c r="BA78">
        <v>60</v>
      </c>
      <c r="BB78">
        <v>0</v>
      </c>
      <c r="BC78">
        <v>53.34</v>
      </c>
      <c r="BD78">
        <v>30</v>
      </c>
      <c r="BE78">
        <v>50</v>
      </c>
    </row>
    <row r="79" spans="7:57">
      <c r="G79" t="s">
        <v>121</v>
      </c>
      <c r="H79" s="115">
        <v>140.85</v>
      </c>
      <c r="I79" s="88">
        <v>178.20999999999998</v>
      </c>
      <c r="J79" s="88">
        <v>2.9499999999999997</v>
      </c>
      <c r="K79" s="88">
        <v>0</v>
      </c>
      <c r="L79" s="88">
        <v>6.73</v>
      </c>
      <c r="M79" s="116">
        <v>0</v>
      </c>
      <c r="N79" s="115">
        <v>204.59</v>
      </c>
      <c r="O79" s="88">
        <v>443.81</v>
      </c>
      <c r="P79" s="88">
        <v>0</v>
      </c>
      <c r="Q79" s="88">
        <v>0</v>
      </c>
      <c r="R79" s="88">
        <v>0</v>
      </c>
      <c r="S79" s="116">
        <v>0</v>
      </c>
      <c r="W79">
        <v>0.48</v>
      </c>
      <c r="X79">
        <v>50</v>
      </c>
      <c r="Y79">
        <v>0.27</v>
      </c>
      <c r="Z79">
        <v>0.33</v>
      </c>
      <c r="AA79">
        <v>0.38</v>
      </c>
      <c r="AB79">
        <v>12.98</v>
      </c>
      <c r="AC79">
        <v>0</v>
      </c>
      <c r="AD79">
        <v>0</v>
      </c>
      <c r="AE79">
        <v>81.7</v>
      </c>
      <c r="AF79">
        <v>0.36</v>
      </c>
      <c r="AG79">
        <v>2.57</v>
      </c>
      <c r="AH79">
        <v>0.17</v>
      </c>
      <c r="AI79">
        <v>0.39</v>
      </c>
      <c r="AJ79">
        <v>51.25</v>
      </c>
      <c r="AK79">
        <v>17.18</v>
      </c>
      <c r="AL79">
        <v>0.5</v>
      </c>
      <c r="AM79">
        <v>0.42</v>
      </c>
      <c r="AN79">
        <v>6.73</v>
      </c>
      <c r="AO79">
        <v>6.73</v>
      </c>
      <c r="AP79">
        <v>18.649999999999999</v>
      </c>
      <c r="AQ79">
        <v>177.82</v>
      </c>
      <c r="AR79">
        <v>18.260000000000002</v>
      </c>
      <c r="AS79">
        <v>100</v>
      </c>
      <c r="AT79">
        <v>0</v>
      </c>
      <c r="AU79">
        <v>100</v>
      </c>
      <c r="AV79">
        <v>50</v>
      </c>
      <c r="AW79">
        <v>75</v>
      </c>
      <c r="AX79">
        <v>11.63</v>
      </c>
      <c r="AY79">
        <v>0</v>
      </c>
      <c r="AZ79">
        <v>0</v>
      </c>
      <c r="BA79">
        <v>60</v>
      </c>
      <c r="BB79">
        <v>0</v>
      </c>
      <c r="BC79">
        <v>53.34</v>
      </c>
      <c r="BD79">
        <v>30</v>
      </c>
      <c r="BE79">
        <v>50</v>
      </c>
    </row>
    <row r="80" spans="7:57">
      <c r="G80" t="s">
        <v>122</v>
      </c>
      <c r="H80" s="115">
        <v>140.85</v>
      </c>
      <c r="I80" s="88">
        <v>178.20999999999998</v>
      </c>
      <c r="J80" s="88">
        <v>2.9499999999999997</v>
      </c>
      <c r="K80" s="88">
        <v>0</v>
      </c>
      <c r="L80" s="88">
        <v>6.73</v>
      </c>
      <c r="M80" s="116">
        <v>0</v>
      </c>
      <c r="N80" s="115">
        <v>204.59</v>
      </c>
      <c r="O80" s="88">
        <v>443.81</v>
      </c>
      <c r="P80" s="88">
        <v>0</v>
      </c>
      <c r="Q80" s="88">
        <v>0</v>
      </c>
      <c r="R80" s="88">
        <v>0</v>
      </c>
      <c r="S80" s="116">
        <v>0</v>
      </c>
      <c r="W80">
        <v>0.48</v>
      </c>
      <c r="X80">
        <v>50</v>
      </c>
      <c r="Y80">
        <v>0.27</v>
      </c>
      <c r="Z80">
        <v>0.33</v>
      </c>
      <c r="AA80">
        <v>0.38</v>
      </c>
      <c r="AB80">
        <v>12.98</v>
      </c>
      <c r="AC80">
        <v>0</v>
      </c>
      <c r="AD80">
        <v>0</v>
      </c>
      <c r="AE80">
        <v>81.7</v>
      </c>
      <c r="AF80">
        <v>0.36</v>
      </c>
      <c r="AG80">
        <v>2.57</v>
      </c>
      <c r="AH80">
        <v>0.17</v>
      </c>
      <c r="AI80">
        <v>0.39</v>
      </c>
      <c r="AJ80">
        <v>51.25</v>
      </c>
      <c r="AK80">
        <v>17.18</v>
      </c>
      <c r="AL80">
        <v>0.5</v>
      </c>
      <c r="AM80">
        <v>0.42</v>
      </c>
      <c r="AN80">
        <v>6.73</v>
      </c>
      <c r="AO80">
        <v>6.73</v>
      </c>
      <c r="AP80">
        <v>18.649999999999999</v>
      </c>
      <c r="AQ80">
        <v>177.82</v>
      </c>
      <c r="AR80">
        <v>18.260000000000002</v>
      </c>
      <c r="AS80">
        <v>100</v>
      </c>
      <c r="AT80">
        <v>0</v>
      </c>
      <c r="AU80">
        <v>100</v>
      </c>
      <c r="AV80">
        <v>50</v>
      </c>
      <c r="AW80">
        <v>75</v>
      </c>
      <c r="AX80">
        <v>11.63</v>
      </c>
      <c r="AY80">
        <v>0</v>
      </c>
      <c r="AZ80">
        <v>0</v>
      </c>
      <c r="BA80">
        <v>60</v>
      </c>
      <c r="BB80">
        <v>0</v>
      </c>
      <c r="BC80">
        <v>53.34</v>
      </c>
      <c r="BD80">
        <v>30</v>
      </c>
      <c r="BE80">
        <v>50</v>
      </c>
    </row>
    <row r="81" spans="7:57">
      <c r="G81" t="s">
        <v>123</v>
      </c>
      <c r="H81" s="115">
        <v>140.85</v>
      </c>
      <c r="I81" s="88">
        <v>168.6</v>
      </c>
      <c r="J81" s="88">
        <v>2.9499999999999997</v>
      </c>
      <c r="K81" s="88">
        <v>0</v>
      </c>
      <c r="L81" s="88">
        <v>6.73</v>
      </c>
      <c r="M81" s="116">
        <v>0</v>
      </c>
      <c r="N81" s="115">
        <v>204.59</v>
      </c>
      <c r="O81" s="88">
        <v>443.81</v>
      </c>
      <c r="P81" s="88">
        <v>0</v>
      </c>
      <c r="Q81" s="88">
        <v>0</v>
      </c>
      <c r="R81" s="88">
        <v>0</v>
      </c>
      <c r="S81" s="116">
        <v>0</v>
      </c>
      <c r="W81">
        <v>0.48</v>
      </c>
      <c r="X81">
        <v>50</v>
      </c>
      <c r="Y81">
        <v>0.27</v>
      </c>
      <c r="Z81">
        <v>0.33</v>
      </c>
      <c r="AA81">
        <v>0.38</v>
      </c>
      <c r="AB81">
        <v>12.98</v>
      </c>
      <c r="AC81">
        <v>0</v>
      </c>
      <c r="AD81">
        <v>0</v>
      </c>
      <c r="AE81">
        <v>81.7</v>
      </c>
      <c r="AF81">
        <v>0.36</v>
      </c>
      <c r="AG81">
        <v>2.57</v>
      </c>
      <c r="AH81">
        <v>0.17</v>
      </c>
      <c r="AI81">
        <v>0.39</v>
      </c>
      <c r="AJ81">
        <v>51.25</v>
      </c>
      <c r="AK81">
        <v>17.18</v>
      </c>
      <c r="AL81">
        <v>0.5</v>
      </c>
      <c r="AM81">
        <v>0.42</v>
      </c>
      <c r="AN81">
        <v>6.73</v>
      </c>
      <c r="AO81">
        <v>6.73</v>
      </c>
      <c r="AP81">
        <v>18.649999999999999</v>
      </c>
      <c r="AQ81">
        <v>168.21</v>
      </c>
      <c r="AR81">
        <v>18.260000000000002</v>
      </c>
      <c r="AS81">
        <v>100</v>
      </c>
      <c r="AT81">
        <v>0</v>
      </c>
      <c r="AU81">
        <v>100</v>
      </c>
      <c r="AV81">
        <v>50</v>
      </c>
      <c r="AW81">
        <v>75</v>
      </c>
      <c r="AX81">
        <v>11.63</v>
      </c>
      <c r="AY81">
        <v>0</v>
      </c>
      <c r="AZ81">
        <v>0</v>
      </c>
      <c r="BA81">
        <v>60</v>
      </c>
      <c r="BB81">
        <v>0</v>
      </c>
      <c r="BC81">
        <v>53.34</v>
      </c>
      <c r="BD81">
        <v>30</v>
      </c>
      <c r="BE81">
        <v>50</v>
      </c>
    </row>
    <row r="82" spans="7:57">
      <c r="G82" t="s">
        <v>124</v>
      </c>
      <c r="H82" s="115">
        <v>140.85</v>
      </c>
      <c r="I82" s="88">
        <v>168.6</v>
      </c>
      <c r="J82" s="88">
        <v>2.9499999999999997</v>
      </c>
      <c r="K82" s="88">
        <v>0</v>
      </c>
      <c r="L82" s="88">
        <v>6.73</v>
      </c>
      <c r="M82" s="116">
        <v>0</v>
      </c>
      <c r="N82" s="115">
        <v>204.59</v>
      </c>
      <c r="O82" s="88">
        <v>443.81</v>
      </c>
      <c r="P82" s="88">
        <v>0</v>
      </c>
      <c r="Q82" s="88">
        <v>0</v>
      </c>
      <c r="R82" s="88">
        <v>0</v>
      </c>
      <c r="S82" s="116">
        <v>0</v>
      </c>
      <c r="W82">
        <v>0.48</v>
      </c>
      <c r="X82">
        <v>50</v>
      </c>
      <c r="Y82">
        <v>0.27</v>
      </c>
      <c r="Z82">
        <v>0.33</v>
      </c>
      <c r="AA82">
        <v>0.38</v>
      </c>
      <c r="AB82">
        <v>12.98</v>
      </c>
      <c r="AC82">
        <v>0</v>
      </c>
      <c r="AD82">
        <v>0</v>
      </c>
      <c r="AE82">
        <v>81.7</v>
      </c>
      <c r="AF82">
        <v>0.36</v>
      </c>
      <c r="AG82">
        <v>2.57</v>
      </c>
      <c r="AH82">
        <v>0.17</v>
      </c>
      <c r="AI82">
        <v>0.39</v>
      </c>
      <c r="AJ82">
        <v>51.25</v>
      </c>
      <c r="AK82">
        <v>17.18</v>
      </c>
      <c r="AL82">
        <v>0.5</v>
      </c>
      <c r="AM82">
        <v>0.42</v>
      </c>
      <c r="AN82">
        <v>6.73</v>
      </c>
      <c r="AO82">
        <v>6.73</v>
      </c>
      <c r="AP82">
        <v>18.649999999999999</v>
      </c>
      <c r="AQ82">
        <v>168.21</v>
      </c>
      <c r="AR82">
        <v>18.260000000000002</v>
      </c>
      <c r="AS82">
        <v>100</v>
      </c>
      <c r="AT82">
        <v>0</v>
      </c>
      <c r="AU82">
        <v>100</v>
      </c>
      <c r="AV82">
        <v>50</v>
      </c>
      <c r="AW82">
        <v>75</v>
      </c>
      <c r="AX82">
        <v>11.63</v>
      </c>
      <c r="AY82">
        <v>0</v>
      </c>
      <c r="AZ82">
        <v>0</v>
      </c>
      <c r="BA82">
        <v>60</v>
      </c>
      <c r="BB82">
        <v>0</v>
      </c>
      <c r="BC82">
        <v>53.34</v>
      </c>
      <c r="BD82">
        <v>30</v>
      </c>
      <c r="BE82">
        <v>50</v>
      </c>
    </row>
    <row r="83" spans="7:57">
      <c r="G83" t="s">
        <v>125</v>
      </c>
      <c r="H83" s="115">
        <v>140.85</v>
      </c>
      <c r="I83" s="88">
        <v>154.17999999999998</v>
      </c>
      <c r="J83" s="88">
        <v>2.9499999999999997</v>
      </c>
      <c r="K83" s="88">
        <v>0</v>
      </c>
      <c r="L83" s="88">
        <v>6.73</v>
      </c>
      <c r="M83" s="116">
        <v>0</v>
      </c>
      <c r="N83" s="115">
        <v>204.59</v>
      </c>
      <c r="O83" s="88">
        <v>443.81</v>
      </c>
      <c r="P83" s="88">
        <v>0</v>
      </c>
      <c r="Q83" s="88">
        <v>0</v>
      </c>
      <c r="R83" s="88">
        <v>0</v>
      </c>
      <c r="S83" s="116">
        <v>0</v>
      </c>
      <c r="W83">
        <v>0.53</v>
      </c>
      <c r="X83">
        <v>50</v>
      </c>
      <c r="Y83">
        <v>0.27</v>
      </c>
      <c r="Z83">
        <v>0.26</v>
      </c>
      <c r="AA83">
        <v>0.38</v>
      </c>
      <c r="AB83">
        <v>12.98</v>
      </c>
      <c r="AC83">
        <v>0</v>
      </c>
      <c r="AD83">
        <v>0</v>
      </c>
      <c r="AE83">
        <v>81.7</v>
      </c>
      <c r="AF83">
        <v>0.36</v>
      </c>
      <c r="AG83">
        <v>2.57</v>
      </c>
      <c r="AH83">
        <v>0.19</v>
      </c>
      <c r="AI83">
        <v>0.39</v>
      </c>
      <c r="AJ83">
        <v>51.25</v>
      </c>
      <c r="AK83">
        <v>17.18</v>
      </c>
      <c r="AL83">
        <v>0.5</v>
      </c>
      <c r="AM83">
        <v>0.42</v>
      </c>
      <c r="AN83">
        <v>6.73</v>
      </c>
      <c r="AO83">
        <v>6.73</v>
      </c>
      <c r="AP83">
        <v>18.649999999999999</v>
      </c>
      <c r="AQ83">
        <v>153.79</v>
      </c>
      <c r="AR83">
        <v>18.260000000000002</v>
      </c>
      <c r="AS83">
        <v>100</v>
      </c>
      <c r="AT83">
        <v>0</v>
      </c>
      <c r="AU83">
        <v>100</v>
      </c>
      <c r="AV83">
        <v>50</v>
      </c>
      <c r="AW83">
        <v>75</v>
      </c>
      <c r="AX83">
        <v>11.63</v>
      </c>
      <c r="AY83">
        <v>0</v>
      </c>
      <c r="AZ83">
        <v>0</v>
      </c>
      <c r="BA83">
        <v>60</v>
      </c>
      <c r="BB83">
        <v>0</v>
      </c>
      <c r="BC83">
        <v>53.34</v>
      </c>
      <c r="BD83">
        <v>30</v>
      </c>
      <c r="BE83">
        <v>50</v>
      </c>
    </row>
    <row r="84" spans="7:57">
      <c r="G84" t="s">
        <v>126</v>
      </c>
      <c r="H84" s="115">
        <v>140.85</v>
      </c>
      <c r="I84" s="88">
        <v>139.76</v>
      </c>
      <c r="J84" s="88">
        <v>2.9499999999999997</v>
      </c>
      <c r="K84" s="88">
        <v>0</v>
      </c>
      <c r="L84" s="88">
        <v>6.73</v>
      </c>
      <c r="M84" s="116">
        <v>0</v>
      </c>
      <c r="N84" s="115">
        <v>204.59</v>
      </c>
      <c r="O84" s="88">
        <v>443.81</v>
      </c>
      <c r="P84" s="88">
        <v>0</v>
      </c>
      <c r="Q84" s="88">
        <v>0</v>
      </c>
      <c r="R84" s="88">
        <v>0</v>
      </c>
      <c r="S84" s="116">
        <v>0</v>
      </c>
      <c r="W84">
        <v>0.53</v>
      </c>
      <c r="X84">
        <v>50</v>
      </c>
      <c r="Y84">
        <v>0.27</v>
      </c>
      <c r="Z84">
        <v>0.26</v>
      </c>
      <c r="AA84">
        <v>0.38</v>
      </c>
      <c r="AB84">
        <v>12.98</v>
      </c>
      <c r="AC84">
        <v>0</v>
      </c>
      <c r="AD84">
        <v>0</v>
      </c>
      <c r="AE84">
        <v>81.7</v>
      </c>
      <c r="AF84">
        <v>0.36</v>
      </c>
      <c r="AG84">
        <v>2.57</v>
      </c>
      <c r="AH84">
        <v>0.19</v>
      </c>
      <c r="AI84">
        <v>0.39</v>
      </c>
      <c r="AJ84">
        <v>51.25</v>
      </c>
      <c r="AK84">
        <v>17.18</v>
      </c>
      <c r="AL84">
        <v>0.5</v>
      </c>
      <c r="AM84">
        <v>0.42</v>
      </c>
      <c r="AN84">
        <v>6.73</v>
      </c>
      <c r="AO84">
        <v>6.73</v>
      </c>
      <c r="AP84">
        <v>18.649999999999999</v>
      </c>
      <c r="AQ84">
        <v>139.37</v>
      </c>
      <c r="AR84">
        <v>18.260000000000002</v>
      </c>
      <c r="AS84">
        <v>100</v>
      </c>
      <c r="AT84">
        <v>0</v>
      </c>
      <c r="AU84">
        <v>100</v>
      </c>
      <c r="AV84">
        <v>50</v>
      </c>
      <c r="AW84">
        <v>75</v>
      </c>
      <c r="AX84">
        <v>11.63</v>
      </c>
      <c r="AY84">
        <v>0</v>
      </c>
      <c r="AZ84">
        <v>0</v>
      </c>
      <c r="BA84">
        <v>60</v>
      </c>
      <c r="BB84">
        <v>0</v>
      </c>
      <c r="BC84">
        <v>53.34</v>
      </c>
      <c r="BD84">
        <v>30</v>
      </c>
      <c r="BE84">
        <v>50</v>
      </c>
    </row>
    <row r="85" spans="7:57">
      <c r="G85" t="s">
        <v>127</v>
      </c>
      <c r="H85" s="115">
        <v>140.85</v>
      </c>
      <c r="I85" s="88">
        <v>120.54</v>
      </c>
      <c r="J85" s="88">
        <v>2.9499999999999997</v>
      </c>
      <c r="K85" s="88">
        <v>0</v>
      </c>
      <c r="L85" s="88">
        <v>6.73</v>
      </c>
      <c r="M85" s="116">
        <v>0</v>
      </c>
      <c r="N85" s="115">
        <v>204.59</v>
      </c>
      <c r="O85" s="88">
        <v>443.81</v>
      </c>
      <c r="P85" s="88">
        <v>0</v>
      </c>
      <c r="Q85" s="88">
        <v>0</v>
      </c>
      <c r="R85" s="88">
        <v>0</v>
      </c>
      <c r="S85" s="116">
        <v>0</v>
      </c>
      <c r="W85">
        <v>0.53</v>
      </c>
      <c r="X85">
        <v>50</v>
      </c>
      <c r="Y85">
        <v>0.27</v>
      </c>
      <c r="Z85">
        <v>0.26</v>
      </c>
      <c r="AA85">
        <v>0.38</v>
      </c>
      <c r="AB85">
        <v>12.98</v>
      </c>
      <c r="AC85">
        <v>0</v>
      </c>
      <c r="AD85">
        <v>0</v>
      </c>
      <c r="AE85">
        <v>81.7</v>
      </c>
      <c r="AF85">
        <v>0.36</v>
      </c>
      <c r="AG85">
        <v>2.57</v>
      </c>
      <c r="AH85">
        <v>0.19</v>
      </c>
      <c r="AI85">
        <v>0.39</v>
      </c>
      <c r="AJ85">
        <v>51.25</v>
      </c>
      <c r="AK85">
        <v>17.18</v>
      </c>
      <c r="AL85">
        <v>0.5</v>
      </c>
      <c r="AM85">
        <v>0.42</v>
      </c>
      <c r="AN85">
        <v>6.73</v>
      </c>
      <c r="AO85">
        <v>6.73</v>
      </c>
      <c r="AP85">
        <v>18.649999999999999</v>
      </c>
      <c r="AQ85">
        <v>120.15</v>
      </c>
      <c r="AR85">
        <v>18.260000000000002</v>
      </c>
      <c r="AS85">
        <v>100</v>
      </c>
      <c r="AT85">
        <v>0</v>
      </c>
      <c r="AU85">
        <v>100</v>
      </c>
      <c r="AV85">
        <v>50</v>
      </c>
      <c r="AW85">
        <v>75</v>
      </c>
      <c r="AX85">
        <v>11.63</v>
      </c>
      <c r="AY85">
        <v>0</v>
      </c>
      <c r="AZ85">
        <v>0</v>
      </c>
      <c r="BA85">
        <v>60</v>
      </c>
      <c r="BB85">
        <v>0</v>
      </c>
      <c r="BC85">
        <v>53.34</v>
      </c>
      <c r="BD85">
        <v>30</v>
      </c>
      <c r="BE85">
        <v>50</v>
      </c>
    </row>
    <row r="86" spans="7:57">
      <c r="G86" t="s">
        <v>128</v>
      </c>
      <c r="H86" s="115">
        <v>140.85</v>
      </c>
      <c r="I86" s="88">
        <v>101.32000000000001</v>
      </c>
      <c r="J86" s="88">
        <v>2.9499999999999997</v>
      </c>
      <c r="K86" s="88">
        <v>0</v>
      </c>
      <c r="L86" s="88">
        <v>6.73</v>
      </c>
      <c r="M86" s="116">
        <v>0</v>
      </c>
      <c r="N86" s="115">
        <v>204.59</v>
      </c>
      <c r="O86" s="88">
        <v>443.81</v>
      </c>
      <c r="P86" s="88">
        <v>0</v>
      </c>
      <c r="Q86" s="88">
        <v>0</v>
      </c>
      <c r="R86" s="88">
        <v>0</v>
      </c>
      <c r="S86" s="116">
        <v>0</v>
      </c>
      <c r="W86">
        <v>0.53</v>
      </c>
      <c r="X86">
        <v>50</v>
      </c>
      <c r="Y86">
        <v>0.27</v>
      </c>
      <c r="Z86">
        <v>0.26</v>
      </c>
      <c r="AA86">
        <v>0.38</v>
      </c>
      <c r="AB86">
        <v>12.98</v>
      </c>
      <c r="AC86">
        <v>0</v>
      </c>
      <c r="AD86">
        <v>0</v>
      </c>
      <c r="AE86">
        <v>81.7</v>
      </c>
      <c r="AF86">
        <v>0.36</v>
      </c>
      <c r="AG86">
        <v>2.57</v>
      </c>
      <c r="AH86">
        <v>0.19</v>
      </c>
      <c r="AI86">
        <v>0.39</v>
      </c>
      <c r="AJ86">
        <v>51.25</v>
      </c>
      <c r="AK86">
        <v>17.18</v>
      </c>
      <c r="AL86">
        <v>0.5</v>
      </c>
      <c r="AM86">
        <v>0.42</v>
      </c>
      <c r="AN86">
        <v>6.73</v>
      </c>
      <c r="AO86">
        <v>6.73</v>
      </c>
      <c r="AP86">
        <v>18.649999999999999</v>
      </c>
      <c r="AQ86">
        <v>100.93</v>
      </c>
      <c r="AR86">
        <v>18.260000000000002</v>
      </c>
      <c r="AS86">
        <v>100</v>
      </c>
      <c r="AT86">
        <v>0</v>
      </c>
      <c r="AU86">
        <v>100</v>
      </c>
      <c r="AV86">
        <v>50</v>
      </c>
      <c r="AW86">
        <v>75</v>
      </c>
      <c r="AX86">
        <v>11.63</v>
      </c>
      <c r="AY86">
        <v>0</v>
      </c>
      <c r="AZ86">
        <v>0</v>
      </c>
      <c r="BA86">
        <v>60</v>
      </c>
      <c r="BB86">
        <v>0</v>
      </c>
      <c r="BC86">
        <v>53.34</v>
      </c>
      <c r="BD86">
        <v>30</v>
      </c>
      <c r="BE86">
        <v>50</v>
      </c>
    </row>
    <row r="87" spans="7:57">
      <c r="G87" t="s">
        <v>129</v>
      </c>
      <c r="H87" s="115">
        <v>126.47000000000001</v>
      </c>
      <c r="I87" s="88">
        <v>82.03</v>
      </c>
      <c r="J87" s="88">
        <v>2.98</v>
      </c>
      <c r="K87" s="88">
        <v>0</v>
      </c>
      <c r="L87" s="88">
        <v>6.73</v>
      </c>
      <c r="M87" s="116">
        <v>0</v>
      </c>
      <c r="N87" s="115">
        <v>204.59</v>
      </c>
      <c r="O87" s="88">
        <v>443.81</v>
      </c>
      <c r="P87" s="88">
        <v>0</v>
      </c>
      <c r="Q87" s="88">
        <v>0</v>
      </c>
      <c r="R87" s="88">
        <v>0</v>
      </c>
      <c r="S87" s="116">
        <v>0</v>
      </c>
      <c r="W87">
        <v>0.53</v>
      </c>
      <c r="X87">
        <v>50</v>
      </c>
      <c r="Y87">
        <v>0.3</v>
      </c>
      <c r="Z87">
        <v>0.26</v>
      </c>
      <c r="AA87">
        <v>0.41</v>
      </c>
      <c r="AB87">
        <v>12.98</v>
      </c>
      <c r="AC87">
        <v>0</v>
      </c>
      <c r="AD87">
        <v>0</v>
      </c>
      <c r="AE87">
        <v>67.28</v>
      </c>
      <c r="AF87">
        <v>0.39</v>
      </c>
      <c r="AG87">
        <v>2.57</v>
      </c>
      <c r="AH87">
        <v>0.19</v>
      </c>
      <c r="AI87">
        <v>0.33</v>
      </c>
      <c r="AJ87">
        <v>51.25</v>
      </c>
      <c r="AK87">
        <v>17.18</v>
      </c>
      <c r="AL87">
        <v>0.56000000000000005</v>
      </c>
      <c r="AM87">
        <v>0.34</v>
      </c>
      <c r="AN87">
        <v>6.73</v>
      </c>
      <c r="AO87">
        <v>6.73</v>
      </c>
      <c r="AP87">
        <v>18.649999999999999</v>
      </c>
      <c r="AQ87">
        <v>81.7</v>
      </c>
      <c r="AR87">
        <v>18.260000000000002</v>
      </c>
      <c r="AS87">
        <v>100</v>
      </c>
      <c r="AT87">
        <v>0</v>
      </c>
      <c r="AU87">
        <v>100</v>
      </c>
      <c r="AV87">
        <v>50</v>
      </c>
      <c r="AW87">
        <v>75</v>
      </c>
      <c r="AX87">
        <v>11.63</v>
      </c>
      <c r="AY87">
        <v>0</v>
      </c>
      <c r="AZ87">
        <v>0</v>
      </c>
      <c r="BA87">
        <v>60</v>
      </c>
      <c r="BB87">
        <v>0</v>
      </c>
      <c r="BC87">
        <v>53.34</v>
      </c>
      <c r="BD87">
        <v>30</v>
      </c>
      <c r="BE87">
        <v>50</v>
      </c>
    </row>
    <row r="88" spans="7:57">
      <c r="G88" t="s">
        <v>130</v>
      </c>
      <c r="H88" s="115">
        <v>126.47000000000001</v>
      </c>
      <c r="I88" s="88">
        <v>62.809999999999995</v>
      </c>
      <c r="J88" s="88">
        <v>2.98</v>
      </c>
      <c r="K88" s="88">
        <v>0</v>
      </c>
      <c r="L88" s="88">
        <v>6.73</v>
      </c>
      <c r="M88" s="116">
        <v>0</v>
      </c>
      <c r="N88" s="115">
        <v>204.59</v>
      </c>
      <c r="O88" s="88">
        <v>443.81</v>
      </c>
      <c r="P88" s="88">
        <v>0</v>
      </c>
      <c r="Q88" s="88">
        <v>0</v>
      </c>
      <c r="R88" s="88">
        <v>0</v>
      </c>
      <c r="S88" s="116">
        <v>0</v>
      </c>
      <c r="W88">
        <v>0.53</v>
      </c>
      <c r="X88">
        <v>50</v>
      </c>
      <c r="Y88">
        <v>0.3</v>
      </c>
      <c r="Z88">
        <v>0.26</v>
      </c>
      <c r="AA88">
        <v>0.41</v>
      </c>
      <c r="AB88">
        <v>12.98</v>
      </c>
      <c r="AC88">
        <v>0</v>
      </c>
      <c r="AD88">
        <v>0</v>
      </c>
      <c r="AE88">
        <v>67.28</v>
      </c>
      <c r="AF88">
        <v>0.39</v>
      </c>
      <c r="AG88">
        <v>2.57</v>
      </c>
      <c r="AH88">
        <v>0.19</v>
      </c>
      <c r="AI88">
        <v>0.33</v>
      </c>
      <c r="AJ88">
        <v>51.25</v>
      </c>
      <c r="AK88">
        <v>17.18</v>
      </c>
      <c r="AL88">
        <v>0.56000000000000005</v>
      </c>
      <c r="AM88">
        <v>0.34</v>
      </c>
      <c r="AN88">
        <v>6.73</v>
      </c>
      <c r="AO88">
        <v>6.73</v>
      </c>
      <c r="AP88">
        <v>18.649999999999999</v>
      </c>
      <c r="AQ88">
        <v>62.48</v>
      </c>
      <c r="AR88">
        <v>18.260000000000002</v>
      </c>
      <c r="AS88">
        <v>100</v>
      </c>
      <c r="AT88">
        <v>0</v>
      </c>
      <c r="AU88">
        <v>100</v>
      </c>
      <c r="AV88">
        <v>50</v>
      </c>
      <c r="AW88">
        <v>75</v>
      </c>
      <c r="AX88">
        <v>11.63</v>
      </c>
      <c r="AY88">
        <v>0</v>
      </c>
      <c r="AZ88">
        <v>0</v>
      </c>
      <c r="BA88">
        <v>60</v>
      </c>
      <c r="BB88">
        <v>0</v>
      </c>
      <c r="BC88">
        <v>53.34</v>
      </c>
      <c r="BD88">
        <v>30</v>
      </c>
      <c r="BE88">
        <v>50</v>
      </c>
    </row>
    <row r="89" spans="7:57">
      <c r="G89" t="s">
        <v>131</v>
      </c>
      <c r="H89" s="115">
        <v>126.47000000000001</v>
      </c>
      <c r="I89" s="88">
        <v>53.199999999999996</v>
      </c>
      <c r="J89" s="88">
        <v>2.98</v>
      </c>
      <c r="K89" s="88">
        <v>0</v>
      </c>
      <c r="L89" s="88">
        <v>6.73</v>
      </c>
      <c r="M89" s="116">
        <v>0</v>
      </c>
      <c r="N89" s="115">
        <v>204.59</v>
      </c>
      <c r="O89" s="88">
        <v>443.81</v>
      </c>
      <c r="P89" s="88">
        <v>0</v>
      </c>
      <c r="Q89" s="88">
        <v>0</v>
      </c>
      <c r="R89" s="88">
        <v>0</v>
      </c>
      <c r="S89" s="116">
        <v>0</v>
      </c>
      <c r="W89">
        <v>0.53</v>
      </c>
      <c r="X89">
        <v>50</v>
      </c>
      <c r="Y89">
        <v>0.3</v>
      </c>
      <c r="Z89">
        <v>0.26</v>
      </c>
      <c r="AA89">
        <v>0.41</v>
      </c>
      <c r="AB89">
        <v>12.98</v>
      </c>
      <c r="AC89">
        <v>0</v>
      </c>
      <c r="AD89">
        <v>0</v>
      </c>
      <c r="AE89">
        <v>67.28</v>
      </c>
      <c r="AF89">
        <v>0.39</v>
      </c>
      <c r="AG89">
        <v>2.57</v>
      </c>
      <c r="AH89">
        <v>0.19</v>
      </c>
      <c r="AI89">
        <v>0.33</v>
      </c>
      <c r="AJ89">
        <v>51.25</v>
      </c>
      <c r="AK89">
        <v>17.18</v>
      </c>
      <c r="AL89">
        <v>0.56000000000000005</v>
      </c>
      <c r="AM89">
        <v>0.34</v>
      </c>
      <c r="AN89">
        <v>6.73</v>
      </c>
      <c r="AO89">
        <v>6.73</v>
      </c>
      <c r="AP89">
        <v>18.649999999999999</v>
      </c>
      <c r="AQ89">
        <v>52.87</v>
      </c>
      <c r="AR89">
        <v>18.260000000000002</v>
      </c>
      <c r="AS89">
        <v>100</v>
      </c>
      <c r="AT89">
        <v>0</v>
      </c>
      <c r="AU89">
        <v>100</v>
      </c>
      <c r="AV89">
        <v>50</v>
      </c>
      <c r="AW89">
        <v>75</v>
      </c>
      <c r="AX89">
        <v>11.63</v>
      </c>
      <c r="AY89">
        <v>0</v>
      </c>
      <c r="AZ89">
        <v>0</v>
      </c>
      <c r="BA89">
        <v>60</v>
      </c>
      <c r="BB89">
        <v>0</v>
      </c>
      <c r="BC89">
        <v>53.34</v>
      </c>
      <c r="BD89">
        <v>30</v>
      </c>
      <c r="BE89">
        <v>50</v>
      </c>
    </row>
    <row r="90" spans="7:57">
      <c r="G90" t="s">
        <v>132</v>
      </c>
      <c r="H90" s="115">
        <v>126.47000000000001</v>
      </c>
      <c r="I90" s="88">
        <v>43.58</v>
      </c>
      <c r="J90" s="88">
        <v>2.98</v>
      </c>
      <c r="K90" s="88">
        <v>0</v>
      </c>
      <c r="L90" s="88">
        <v>6.73</v>
      </c>
      <c r="M90" s="116">
        <v>0</v>
      </c>
      <c r="N90" s="115">
        <v>204.59</v>
      </c>
      <c r="O90" s="88">
        <v>443.81</v>
      </c>
      <c r="P90" s="88">
        <v>0</v>
      </c>
      <c r="Q90" s="88">
        <v>0</v>
      </c>
      <c r="R90" s="88">
        <v>0</v>
      </c>
      <c r="S90" s="116">
        <v>0</v>
      </c>
      <c r="W90">
        <v>0.53</v>
      </c>
      <c r="X90">
        <v>50</v>
      </c>
      <c r="Y90">
        <v>0.3</v>
      </c>
      <c r="Z90">
        <v>0.26</v>
      </c>
      <c r="AA90">
        <v>0.41</v>
      </c>
      <c r="AB90">
        <v>12.98</v>
      </c>
      <c r="AC90">
        <v>0</v>
      </c>
      <c r="AD90">
        <v>0</v>
      </c>
      <c r="AE90">
        <v>67.28</v>
      </c>
      <c r="AF90">
        <v>0.39</v>
      </c>
      <c r="AG90">
        <v>2.57</v>
      </c>
      <c r="AH90">
        <v>0.19</v>
      </c>
      <c r="AI90">
        <v>0.33</v>
      </c>
      <c r="AJ90">
        <v>51.25</v>
      </c>
      <c r="AK90">
        <v>17.18</v>
      </c>
      <c r="AL90">
        <v>0.56000000000000005</v>
      </c>
      <c r="AM90">
        <v>0.34</v>
      </c>
      <c r="AN90">
        <v>6.73</v>
      </c>
      <c r="AO90">
        <v>6.73</v>
      </c>
      <c r="AP90">
        <v>18.649999999999999</v>
      </c>
      <c r="AQ90">
        <v>43.25</v>
      </c>
      <c r="AR90">
        <v>18.260000000000002</v>
      </c>
      <c r="AS90">
        <v>100</v>
      </c>
      <c r="AT90">
        <v>0</v>
      </c>
      <c r="AU90">
        <v>100</v>
      </c>
      <c r="AV90">
        <v>50</v>
      </c>
      <c r="AW90">
        <v>75</v>
      </c>
      <c r="AX90">
        <v>11.63</v>
      </c>
      <c r="AY90">
        <v>0</v>
      </c>
      <c r="AZ90">
        <v>0</v>
      </c>
      <c r="BA90">
        <v>60</v>
      </c>
      <c r="BB90">
        <v>0</v>
      </c>
      <c r="BC90">
        <v>53.34</v>
      </c>
      <c r="BD90">
        <v>30</v>
      </c>
      <c r="BE90">
        <v>50</v>
      </c>
    </row>
    <row r="91" spans="7:57">
      <c r="G91" t="s">
        <v>133</v>
      </c>
      <c r="H91" s="115">
        <v>20.830000000000002</v>
      </c>
      <c r="I91" s="88">
        <v>29.169999999999998</v>
      </c>
      <c r="J91" s="88">
        <v>2.98</v>
      </c>
      <c r="K91" s="88">
        <v>0</v>
      </c>
      <c r="L91" s="88">
        <v>6.73</v>
      </c>
      <c r="M91" s="116">
        <v>0</v>
      </c>
      <c r="N91" s="115">
        <v>154.59</v>
      </c>
      <c r="O91" s="88">
        <v>443.81</v>
      </c>
      <c r="P91" s="88">
        <v>0</v>
      </c>
      <c r="Q91" s="88">
        <v>0</v>
      </c>
      <c r="R91" s="88">
        <v>0</v>
      </c>
      <c r="S91" s="116">
        <v>0</v>
      </c>
      <c r="W91">
        <v>0.53</v>
      </c>
      <c r="X91">
        <v>50</v>
      </c>
      <c r="Y91">
        <v>0.3</v>
      </c>
      <c r="Z91">
        <v>0.26</v>
      </c>
      <c r="AA91">
        <v>0.41</v>
      </c>
      <c r="AB91">
        <v>0</v>
      </c>
      <c r="AC91">
        <v>0</v>
      </c>
      <c r="AD91">
        <v>0</v>
      </c>
      <c r="AE91">
        <v>0</v>
      </c>
      <c r="AF91">
        <v>0.39</v>
      </c>
      <c r="AG91">
        <v>2.57</v>
      </c>
      <c r="AH91">
        <v>0.19</v>
      </c>
      <c r="AI91">
        <v>0.33</v>
      </c>
      <c r="AJ91">
        <v>51.25</v>
      </c>
      <c r="AK91">
        <v>17.18</v>
      </c>
      <c r="AL91">
        <v>0.56000000000000005</v>
      </c>
      <c r="AM91">
        <v>0.34</v>
      </c>
      <c r="AN91">
        <v>6.73</v>
      </c>
      <c r="AO91">
        <v>0</v>
      </c>
      <c r="AP91">
        <v>0</v>
      </c>
      <c r="AQ91">
        <v>28.84</v>
      </c>
      <c r="AR91">
        <v>18.260000000000002</v>
      </c>
      <c r="AS91">
        <v>100</v>
      </c>
      <c r="AT91">
        <v>0</v>
      </c>
      <c r="AU91">
        <v>100</v>
      </c>
      <c r="AV91">
        <v>0</v>
      </c>
      <c r="AW91">
        <v>75</v>
      </c>
      <c r="AX91">
        <v>11.63</v>
      </c>
      <c r="AY91">
        <v>0</v>
      </c>
      <c r="AZ91">
        <v>0</v>
      </c>
      <c r="BA91">
        <v>60</v>
      </c>
      <c r="BB91">
        <v>0</v>
      </c>
      <c r="BC91">
        <v>53.34</v>
      </c>
      <c r="BD91">
        <v>30</v>
      </c>
      <c r="BE91">
        <v>50</v>
      </c>
    </row>
    <row r="92" spans="7:57">
      <c r="G92" t="s">
        <v>134</v>
      </c>
      <c r="H92" s="115">
        <v>2.57</v>
      </c>
      <c r="I92" s="88">
        <v>9.94</v>
      </c>
      <c r="J92" s="88">
        <v>2.98</v>
      </c>
      <c r="K92" s="88">
        <v>0</v>
      </c>
      <c r="L92" s="88">
        <v>6.73</v>
      </c>
      <c r="M92" s="116">
        <v>0</v>
      </c>
      <c r="N92" s="115">
        <v>154.59</v>
      </c>
      <c r="O92" s="88">
        <v>443.81</v>
      </c>
      <c r="P92" s="88">
        <v>0</v>
      </c>
      <c r="Q92" s="88">
        <v>0</v>
      </c>
      <c r="R92" s="88">
        <v>0</v>
      </c>
      <c r="S92" s="116">
        <v>0</v>
      </c>
      <c r="W92">
        <v>0.53</v>
      </c>
      <c r="X92">
        <v>50</v>
      </c>
      <c r="Y92">
        <v>0.3</v>
      </c>
      <c r="Z92">
        <v>0.26</v>
      </c>
      <c r="AA92">
        <v>0.41</v>
      </c>
      <c r="AB92">
        <v>0</v>
      </c>
      <c r="AC92">
        <v>0</v>
      </c>
      <c r="AD92">
        <v>0</v>
      </c>
      <c r="AE92">
        <v>0</v>
      </c>
      <c r="AF92">
        <v>0.39</v>
      </c>
      <c r="AG92">
        <v>2.57</v>
      </c>
      <c r="AH92">
        <v>0.19</v>
      </c>
      <c r="AI92">
        <v>0.33</v>
      </c>
      <c r="AJ92">
        <v>51.25</v>
      </c>
      <c r="AK92">
        <v>17.18</v>
      </c>
      <c r="AL92">
        <v>0.56000000000000005</v>
      </c>
      <c r="AM92">
        <v>0.34</v>
      </c>
      <c r="AN92">
        <v>6.73</v>
      </c>
      <c r="AO92">
        <v>0</v>
      </c>
      <c r="AP92">
        <v>0</v>
      </c>
      <c r="AQ92">
        <v>9.61</v>
      </c>
      <c r="AR92">
        <v>0</v>
      </c>
      <c r="AS92">
        <v>100</v>
      </c>
      <c r="AT92">
        <v>0</v>
      </c>
      <c r="AU92">
        <v>100</v>
      </c>
      <c r="AV92">
        <v>0</v>
      </c>
      <c r="AW92">
        <v>75</v>
      </c>
      <c r="AX92">
        <v>11.63</v>
      </c>
      <c r="AY92">
        <v>0</v>
      </c>
      <c r="AZ92">
        <v>0</v>
      </c>
      <c r="BA92">
        <v>60</v>
      </c>
      <c r="BB92">
        <v>0</v>
      </c>
      <c r="BC92">
        <v>53.34</v>
      </c>
      <c r="BD92">
        <v>30</v>
      </c>
      <c r="BE92">
        <v>50</v>
      </c>
    </row>
    <row r="93" spans="7:57">
      <c r="G93" t="s">
        <v>135</v>
      </c>
      <c r="H93" s="115">
        <v>2.57</v>
      </c>
      <c r="I93" s="88">
        <v>0.33</v>
      </c>
      <c r="J93" s="88">
        <v>2.98</v>
      </c>
      <c r="K93" s="88">
        <v>0</v>
      </c>
      <c r="L93" s="88">
        <v>6.73</v>
      </c>
      <c r="M93" s="116">
        <v>0</v>
      </c>
      <c r="N93" s="115">
        <v>154.59</v>
      </c>
      <c r="O93" s="88">
        <v>443.81</v>
      </c>
      <c r="P93" s="88">
        <v>0</v>
      </c>
      <c r="Q93" s="88">
        <v>0</v>
      </c>
      <c r="R93" s="88">
        <v>0</v>
      </c>
      <c r="S93" s="116">
        <v>0</v>
      </c>
      <c r="W93">
        <v>0.53</v>
      </c>
      <c r="X93">
        <v>50</v>
      </c>
      <c r="Y93">
        <v>0.3</v>
      </c>
      <c r="Z93">
        <v>0.26</v>
      </c>
      <c r="AA93">
        <v>0.41</v>
      </c>
      <c r="AB93">
        <v>0</v>
      </c>
      <c r="AC93">
        <v>0</v>
      </c>
      <c r="AD93">
        <v>0</v>
      </c>
      <c r="AE93">
        <v>0</v>
      </c>
      <c r="AF93">
        <v>0.39</v>
      </c>
      <c r="AG93">
        <v>2.57</v>
      </c>
      <c r="AH93">
        <v>0.19</v>
      </c>
      <c r="AI93">
        <v>0.33</v>
      </c>
      <c r="AJ93">
        <v>51.25</v>
      </c>
      <c r="AK93">
        <v>17.18</v>
      </c>
      <c r="AL93">
        <v>0.56000000000000005</v>
      </c>
      <c r="AM93">
        <v>0.34</v>
      </c>
      <c r="AN93">
        <v>6.73</v>
      </c>
      <c r="AO93">
        <v>0</v>
      </c>
      <c r="AP93">
        <v>0</v>
      </c>
      <c r="AQ93">
        <v>0</v>
      </c>
      <c r="AR93">
        <v>0</v>
      </c>
      <c r="AS93">
        <v>100</v>
      </c>
      <c r="AT93">
        <v>0</v>
      </c>
      <c r="AU93">
        <v>100</v>
      </c>
      <c r="AV93">
        <v>0</v>
      </c>
      <c r="AW93">
        <v>75</v>
      </c>
      <c r="AX93">
        <v>11.63</v>
      </c>
      <c r="AY93">
        <v>0</v>
      </c>
      <c r="AZ93">
        <v>0</v>
      </c>
      <c r="BA93">
        <v>60</v>
      </c>
      <c r="BB93">
        <v>0</v>
      </c>
      <c r="BC93">
        <v>53.34</v>
      </c>
      <c r="BD93">
        <v>30</v>
      </c>
      <c r="BE93">
        <v>50</v>
      </c>
    </row>
    <row r="94" spans="7:57">
      <c r="G94" t="s">
        <v>136</v>
      </c>
      <c r="H94" s="115">
        <v>2.57</v>
      </c>
      <c r="I94" s="88">
        <v>0.33</v>
      </c>
      <c r="J94" s="88">
        <v>2.98</v>
      </c>
      <c r="K94" s="88">
        <v>0</v>
      </c>
      <c r="L94" s="88">
        <v>6.73</v>
      </c>
      <c r="M94" s="116">
        <v>0</v>
      </c>
      <c r="N94" s="115">
        <v>154.59</v>
      </c>
      <c r="O94" s="88">
        <v>443.81</v>
      </c>
      <c r="P94" s="88">
        <v>0</v>
      </c>
      <c r="Q94" s="88">
        <v>0</v>
      </c>
      <c r="R94" s="88">
        <v>0</v>
      </c>
      <c r="S94" s="116">
        <v>0</v>
      </c>
      <c r="W94">
        <v>0.53</v>
      </c>
      <c r="X94">
        <v>50</v>
      </c>
      <c r="Y94">
        <v>0.3</v>
      </c>
      <c r="Z94">
        <v>0.26</v>
      </c>
      <c r="AA94">
        <v>0.41</v>
      </c>
      <c r="AB94">
        <v>0</v>
      </c>
      <c r="AC94">
        <v>0</v>
      </c>
      <c r="AD94">
        <v>0</v>
      </c>
      <c r="AE94">
        <v>0</v>
      </c>
      <c r="AF94">
        <v>0.39</v>
      </c>
      <c r="AG94">
        <v>2.57</v>
      </c>
      <c r="AH94">
        <v>0.19</v>
      </c>
      <c r="AI94">
        <v>0.33</v>
      </c>
      <c r="AJ94">
        <v>51.25</v>
      </c>
      <c r="AK94">
        <v>17.18</v>
      </c>
      <c r="AL94">
        <v>0.56000000000000005</v>
      </c>
      <c r="AM94">
        <v>0.34</v>
      </c>
      <c r="AN94">
        <v>6.73</v>
      </c>
      <c r="AO94">
        <v>0</v>
      </c>
      <c r="AP94">
        <v>0</v>
      </c>
      <c r="AQ94">
        <v>0</v>
      </c>
      <c r="AR94">
        <v>0</v>
      </c>
      <c r="AS94">
        <v>100</v>
      </c>
      <c r="AT94">
        <v>0</v>
      </c>
      <c r="AU94">
        <v>100</v>
      </c>
      <c r="AV94">
        <v>0</v>
      </c>
      <c r="AW94">
        <v>75</v>
      </c>
      <c r="AX94">
        <v>11.63</v>
      </c>
      <c r="AY94">
        <v>0</v>
      </c>
      <c r="AZ94">
        <v>0</v>
      </c>
      <c r="BA94">
        <v>60</v>
      </c>
      <c r="BB94">
        <v>0</v>
      </c>
      <c r="BC94">
        <v>53.34</v>
      </c>
      <c r="BD94">
        <v>30</v>
      </c>
      <c r="BE94">
        <v>50</v>
      </c>
    </row>
    <row r="95" spans="7:57">
      <c r="G95" t="s">
        <v>137</v>
      </c>
      <c r="H95" s="115">
        <v>2.57</v>
      </c>
      <c r="I95" s="88">
        <v>0.33</v>
      </c>
      <c r="J95" s="88">
        <v>2.98</v>
      </c>
      <c r="K95" s="88">
        <v>0</v>
      </c>
      <c r="L95" s="88">
        <v>6.73</v>
      </c>
      <c r="M95" s="116">
        <v>0</v>
      </c>
      <c r="N95" s="115">
        <v>154.59</v>
      </c>
      <c r="O95" s="88">
        <v>443.81</v>
      </c>
      <c r="P95" s="88">
        <v>0</v>
      </c>
      <c r="Q95" s="88">
        <v>0</v>
      </c>
      <c r="R95" s="88">
        <v>0</v>
      </c>
      <c r="S95" s="116">
        <v>0</v>
      </c>
      <c r="W95">
        <v>0.53</v>
      </c>
      <c r="X95">
        <v>50</v>
      </c>
      <c r="Y95">
        <v>0.3</v>
      </c>
      <c r="Z95">
        <v>0.26</v>
      </c>
      <c r="AA95">
        <v>0.41</v>
      </c>
      <c r="AB95">
        <v>0</v>
      </c>
      <c r="AC95">
        <v>0</v>
      </c>
      <c r="AD95">
        <v>0</v>
      </c>
      <c r="AE95">
        <v>0</v>
      </c>
      <c r="AF95">
        <v>0.39</v>
      </c>
      <c r="AG95">
        <v>2.57</v>
      </c>
      <c r="AH95">
        <v>0.19</v>
      </c>
      <c r="AI95">
        <v>0.33</v>
      </c>
      <c r="AJ95">
        <v>51.25</v>
      </c>
      <c r="AK95">
        <v>17.18</v>
      </c>
      <c r="AL95">
        <v>0.56000000000000005</v>
      </c>
      <c r="AM95">
        <v>0.34</v>
      </c>
      <c r="AN95">
        <v>6.73</v>
      </c>
      <c r="AO95">
        <v>0</v>
      </c>
      <c r="AP95">
        <v>0</v>
      </c>
      <c r="AQ95">
        <v>0</v>
      </c>
      <c r="AR95">
        <v>0</v>
      </c>
      <c r="AS95">
        <v>100</v>
      </c>
      <c r="AT95">
        <v>0</v>
      </c>
      <c r="AU95">
        <v>100</v>
      </c>
      <c r="AV95">
        <v>0</v>
      </c>
      <c r="AW95">
        <v>75</v>
      </c>
      <c r="AX95">
        <v>11.63</v>
      </c>
      <c r="AY95">
        <v>0</v>
      </c>
      <c r="AZ95">
        <v>0</v>
      </c>
      <c r="BA95">
        <v>60</v>
      </c>
      <c r="BB95">
        <v>0</v>
      </c>
      <c r="BC95">
        <v>53.34</v>
      </c>
      <c r="BD95">
        <v>30</v>
      </c>
      <c r="BE95">
        <v>50</v>
      </c>
    </row>
    <row r="96" spans="7:57">
      <c r="G96" t="s">
        <v>138</v>
      </c>
      <c r="H96" s="115">
        <v>2.57</v>
      </c>
      <c r="I96" s="88">
        <v>0.33</v>
      </c>
      <c r="J96" s="88">
        <v>2.98</v>
      </c>
      <c r="K96" s="88">
        <v>0</v>
      </c>
      <c r="L96" s="88">
        <v>6.73</v>
      </c>
      <c r="M96" s="116">
        <v>0</v>
      </c>
      <c r="N96" s="115">
        <v>154.59</v>
      </c>
      <c r="O96" s="88">
        <v>443.81</v>
      </c>
      <c r="P96" s="88">
        <v>0</v>
      </c>
      <c r="Q96" s="88">
        <v>0</v>
      </c>
      <c r="R96" s="88">
        <v>0</v>
      </c>
      <c r="S96" s="116">
        <v>0</v>
      </c>
      <c r="W96">
        <v>0.53</v>
      </c>
      <c r="X96">
        <v>50</v>
      </c>
      <c r="Y96">
        <v>0.3</v>
      </c>
      <c r="Z96">
        <v>0.26</v>
      </c>
      <c r="AA96">
        <v>0.41</v>
      </c>
      <c r="AB96">
        <v>0</v>
      </c>
      <c r="AC96">
        <v>0</v>
      </c>
      <c r="AD96">
        <v>0</v>
      </c>
      <c r="AE96">
        <v>0</v>
      </c>
      <c r="AF96">
        <v>0.39</v>
      </c>
      <c r="AG96">
        <v>2.57</v>
      </c>
      <c r="AH96">
        <v>0.19</v>
      </c>
      <c r="AI96">
        <v>0.33</v>
      </c>
      <c r="AJ96">
        <v>51.25</v>
      </c>
      <c r="AK96">
        <v>17.18</v>
      </c>
      <c r="AL96">
        <v>0.56000000000000005</v>
      </c>
      <c r="AM96">
        <v>0.34</v>
      </c>
      <c r="AN96">
        <v>6.73</v>
      </c>
      <c r="AO96">
        <v>0</v>
      </c>
      <c r="AP96">
        <v>0</v>
      </c>
      <c r="AQ96">
        <v>0</v>
      </c>
      <c r="AR96">
        <v>0</v>
      </c>
      <c r="AS96">
        <v>100</v>
      </c>
      <c r="AT96">
        <v>0</v>
      </c>
      <c r="AU96">
        <v>100</v>
      </c>
      <c r="AV96">
        <v>0</v>
      </c>
      <c r="AW96">
        <v>75</v>
      </c>
      <c r="AX96">
        <v>11.63</v>
      </c>
      <c r="AY96">
        <v>0</v>
      </c>
      <c r="AZ96">
        <v>0</v>
      </c>
      <c r="BA96">
        <v>60</v>
      </c>
      <c r="BB96">
        <v>0</v>
      </c>
      <c r="BC96">
        <v>53.34</v>
      </c>
      <c r="BD96">
        <v>30</v>
      </c>
      <c r="BE96">
        <v>50</v>
      </c>
    </row>
    <row r="97" spans="1:133">
      <c r="G97" t="s">
        <v>139</v>
      </c>
      <c r="H97" s="115">
        <v>2.57</v>
      </c>
      <c r="I97" s="88">
        <v>0.33</v>
      </c>
      <c r="J97" s="88">
        <v>2.98</v>
      </c>
      <c r="K97" s="88">
        <v>0</v>
      </c>
      <c r="L97" s="88">
        <v>6.73</v>
      </c>
      <c r="M97" s="116">
        <v>0</v>
      </c>
      <c r="N97" s="115">
        <v>154.59</v>
      </c>
      <c r="O97" s="88">
        <v>443.81</v>
      </c>
      <c r="P97" s="88">
        <v>0</v>
      </c>
      <c r="Q97" s="88">
        <v>0</v>
      </c>
      <c r="R97" s="88">
        <v>0</v>
      </c>
      <c r="S97" s="116">
        <v>0</v>
      </c>
      <c r="W97">
        <v>0.53</v>
      </c>
      <c r="X97">
        <v>50</v>
      </c>
      <c r="Y97">
        <v>0.3</v>
      </c>
      <c r="Z97">
        <v>0.26</v>
      </c>
      <c r="AA97">
        <v>0.41</v>
      </c>
      <c r="AB97">
        <v>0</v>
      </c>
      <c r="AC97">
        <v>0</v>
      </c>
      <c r="AD97">
        <v>0</v>
      </c>
      <c r="AE97">
        <v>0</v>
      </c>
      <c r="AF97">
        <v>0.39</v>
      </c>
      <c r="AG97">
        <v>2.57</v>
      </c>
      <c r="AH97">
        <v>0.19</v>
      </c>
      <c r="AI97">
        <v>0.33</v>
      </c>
      <c r="AJ97">
        <v>51.25</v>
      </c>
      <c r="AK97">
        <v>17.18</v>
      </c>
      <c r="AL97">
        <v>0.56000000000000005</v>
      </c>
      <c r="AM97">
        <v>0.34</v>
      </c>
      <c r="AN97">
        <v>6.73</v>
      </c>
      <c r="AO97">
        <v>0</v>
      </c>
      <c r="AP97">
        <v>0</v>
      </c>
      <c r="AQ97">
        <v>0</v>
      </c>
      <c r="AR97">
        <v>0</v>
      </c>
      <c r="AS97">
        <v>100</v>
      </c>
      <c r="AT97">
        <v>0</v>
      </c>
      <c r="AU97">
        <v>100</v>
      </c>
      <c r="AV97">
        <v>0</v>
      </c>
      <c r="AW97">
        <v>75</v>
      </c>
      <c r="AX97">
        <v>11.63</v>
      </c>
      <c r="AY97">
        <v>0</v>
      </c>
      <c r="AZ97">
        <v>0</v>
      </c>
      <c r="BA97">
        <v>60</v>
      </c>
      <c r="BB97">
        <v>0</v>
      </c>
      <c r="BC97">
        <v>53.34</v>
      </c>
      <c r="BD97">
        <v>30</v>
      </c>
      <c r="BE97">
        <v>50</v>
      </c>
    </row>
    <row r="98" spans="1:133">
      <c r="G98" t="s">
        <v>140</v>
      </c>
      <c r="H98" s="115">
        <v>2.57</v>
      </c>
      <c r="I98" s="88">
        <v>0.33</v>
      </c>
      <c r="J98" s="88">
        <v>2.98</v>
      </c>
      <c r="K98" s="88">
        <v>0</v>
      </c>
      <c r="L98" s="88">
        <v>6.73</v>
      </c>
      <c r="M98" s="116">
        <v>0</v>
      </c>
      <c r="N98" s="115">
        <v>154.59</v>
      </c>
      <c r="O98" s="88">
        <v>443.81</v>
      </c>
      <c r="P98" s="88">
        <v>0</v>
      </c>
      <c r="Q98" s="88">
        <v>0</v>
      </c>
      <c r="R98" s="88">
        <v>0</v>
      </c>
      <c r="S98" s="116">
        <v>0</v>
      </c>
      <c r="W98">
        <v>0.53</v>
      </c>
      <c r="X98">
        <v>50</v>
      </c>
      <c r="Y98">
        <v>0.3</v>
      </c>
      <c r="Z98">
        <v>0.26</v>
      </c>
      <c r="AA98">
        <v>0.41</v>
      </c>
      <c r="AB98">
        <v>0</v>
      </c>
      <c r="AC98">
        <v>0</v>
      </c>
      <c r="AD98">
        <v>0</v>
      </c>
      <c r="AE98">
        <v>0</v>
      </c>
      <c r="AF98">
        <v>0.39</v>
      </c>
      <c r="AG98">
        <v>2.57</v>
      </c>
      <c r="AH98">
        <v>0.19</v>
      </c>
      <c r="AI98">
        <v>0.33</v>
      </c>
      <c r="AJ98">
        <v>51.25</v>
      </c>
      <c r="AK98">
        <v>17.18</v>
      </c>
      <c r="AL98">
        <v>0.56000000000000005</v>
      </c>
      <c r="AM98">
        <v>0.34</v>
      </c>
      <c r="AN98">
        <v>6.73</v>
      </c>
      <c r="AO98">
        <v>0</v>
      </c>
      <c r="AP98">
        <v>0</v>
      </c>
      <c r="AQ98">
        <v>0</v>
      </c>
      <c r="AR98">
        <v>0</v>
      </c>
      <c r="AS98">
        <v>100</v>
      </c>
      <c r="AT98">
        <v>0</v>
      </c>
      <c r="AU98">
        <v>100</v>
      </c>
      <c r="AV98">
        <v>0</v>
      </c>
      <c r="AW98">
        <v>75</v>
      </c>
      <c r="AX98">
        <v>11.63</v>
      </c>
      <c r="AY98">
        <v>0</v>
      </c>
      <c r="AZ98">
        <v>0</v>
      </c>
      <c r="BA98">
        <v>60</v>
      </c>
      <c r="BB98">
        <v>0</v>
      </c>
      <c r="BC98">
        <v>53.34</v>
      </c>
      <c r="BD98">
        <v>30</v>
      </c>
      <c r="BE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2.3713875000000004</v>
      </c>
      <c r="I99" s="111">
        <f t="shared" ref="I99:BU99" si="1">SUM(I3:I98)/4000</f>
        <v>1.1901224999999998</v>
      </c>
      <c r="J99" s="111">
        <f t="shared" si="1"/>
        <v>7.1189999999999989E-2</v>
      </c>
      <c r="K99" s="111">
        <f t="shared" si="1"/>
        <v>0</v>
      </c>
      <c r="L99" s="111">
        <f t="shared" si="1"/>
        <v>0.20072250000000016</v>
      </c>
      <c r="M99" s="111">
        <f t="shared" si="1"/>
        <v>0</v>
      </c>
      <c r="N99" s="110">
        <f t="shared" si="1"/>
        <v>4.6993600000000022</v>
      </c>
      <c r="O99" s="111">
        <f t="shared" si="1"/>
        <v>8.6762399999999964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1.219999999999999E-2</v>
      </c>
      <c r="X99">
        <f t="shared" si="1"/>
        <v>1.2</v>
      </c>
      <c r="Y99">
        <f t="shared" si="1"/>
        <v>6.8099999999999966E-3</v>
      </c>
      <c r="Z99">
        <f t="shared" si="1"/>
        <v>5.9600000000000078E-3</v>
      </c>
      <c r="AA99">
        <f t="shared" si="1"/>
        <v>9.6899999999999799E-3</v>
      </c>
      <c r="AB99">
        <f t="shared" si="1"/>
        <v>0.13629000000000008</v>
      </c>
      <c r="AC99">
        <f t="shared" si="1"/>
        <v>2.4493199999999997</v>
      </c>
      <c r="AD99">
        <f t="shared" si="1"/>
        <v>0.87480000000000069</v>
      </c>
      <c r="AE99">
        <f t="shared" si="1"/>
        <v>0.61875500000000039</v>
      </c>
      <c r="AF99">
        <f t="shared" si="1"/>
        <v>8.8099999999999914E-3</v>
      </c>
      <c r="AG99">
        <f t="shared" si="1"/>
        <v>6.1499999999999874E-2</v>
      </c>
      <c r="AH99">
        <f t="shared" si="1"/>
        <v>4.2799999999999991E-3</v>
      </c>
      <c r="AI99">
        <f t="shared" si="1"/>
        <v>9.179999999999992E-3</v>
      </c>
      <c r="AJ99">
        <f t="shared" si="1"/>
        <v>1.23</v>
      </c>
      <c r="AK99">
        <f t="shared" si="1"/>
        <v>0.41232000000000024</v>
      </c>
      <c r="AL99">
        <f t="shared" si="1"/>
        <v>1.2960000000000018E-2</v>
      </c>
      <c r="AM99">
        <f t="shared" si="1"/>
        <v>9.480000000000011E-3</v>
      </c>
      <c r="AN99">
        <f t="shared" si="1"/>
        <v>0.16152000000000022</v>
      </c>
      <c r="AO99">
        <f t="shared" si="1"/>
        <v>7.0664999999999978E-2</v>
      </c>
      <c r="AP99">
        <f t="shared" si="1"/>
        <v>0.19582499999999986</v>
      </c>
      <c r="AQ99">
        <f t="shared" si="1"/>
        <v>0.56710500000000008</v>
      </c>
      <c r="AR99">
        <f t="shared" si="1"/>
        <v>0.19629499999999994</v>
      </c>
      <c r="AS99">
        <f t="shared" si="1"/>
        <v>0.6</v>
      </c>
      <c r="AT99">
        <f t="shared" si="1"/>
        <v>0.14538499999999999</v>
      </c>
      <c r="AU99">
        <f t="shared" si="1"/>
        <v>2.4</v>
      </c>
      <c r="AV99">
        <f t="shared" si="1"/>
        <v>0.4</v>
      </c>
      <c r="AW99">
        <f t="shared" si="1"/>
        <v>0.75</v>
      </c>
      <c r="AX99">
        <f t="shared" si="1"/>
        <v>0.27912000000000015</v>
      </c>
      <c r="AY99">
        <f t="shared" si="1"/>
        <v>1.0930574999999998</v>
      </c>
      <c r="AZ99">
        <f t="shared" si="1"/>
        <v>0.46845249999999994</v>
      </c>
      <c r="BA99">
        <f t="shared" si="1"/>
        <v>1.44</v>
      </c>
      <c r="BB99">
        <f t="shared" si="1"/>
        <v>3.9202500000000015E-2</v>
      </c>
      <c r="BC99">
        <f t="shared" si="1"/>
        <v>0.32004000000000005</v>
      </c>
      <c r="BD99">
        <f t="shared" si="1"/>
        <v>0.72</v>
      </c>
      <c r="BE99">
        <f t="shared" si="1"/>
        <v>0.3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6.25</v>
      </c>
      <c r="M3" s="114">
        <v>0</v>
      </c>
      <c r="N3" s="113">
        <v>-18</v>
      </c>
      <c r="O3" s="95">
        <v>-22</v>
      </c>
      <c r="P3" s="95">
        <v>-30</v>
      </c>
      <c r="Q3" s="95">
        <v>-15</v>
      </c>
      <c r="R3" s="95">
        <v>0</v>
      </c>
      <c r="S3" s="114">
        <v>0</v>
      </c>
      <c r="U3" s="115"/>
      <c r="V3" s="116"/>
      <c r="W3">
        <v>-18</v>
      </c>
      <c r="X3">
        <v>-22</v>
      </c>
      <c r="Y3">
        <v>6.25</v>
      </c>
      <c r="Z3">
        <v>-15</v>
      </c>
      <c r="AA3">
        <v>-30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5.57</v>
      </c>
      <c r="M4" s="116">
        <v>0</v>
      </c>
      <c r="N4" s="115">
        <v>-17</v>
      </c>
      <c r="O4" s="88">
        <v>-22</v>
      </c>
      <c r="P4" s="88">
        <v>-30</v>
      </c>
      <c r="Q4" s="88">
        <v>-15</v>
      </c>
      <c r="R4" s="88">
        <v>0</v>
      </c>
      <c r="S4" s="116">
        <v>0</v>
      </c>
      <c r="U4" s="115"/>
      <c r="V4" s="116"/>
      <c r="W4">
        <v>-17</v>
      </c>
      <c r="X4">
        <v>-22</v>
      </c>
      <c r="Y4">
        <v>5.57</v>
      </c>
      <c r="Z4">
        <v>-15</v>
      </c>
      <c r="AA4">
        <v>-30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5.48</v>
      </c>
      <c r="M5" s="116">
        <v>0</v>
      </c>
      <c r="N5" s="115">
        <v>0</v>
      </c>
      <c r="O5" s="88">
        <v>-18</v>
      </c>
      <c r="P5" s="88">
        <v>-40</v>
      </c>
      <c r="Q5" s="88">
        <v>-15</v>
      </c>
      <c r="R5" s="88">
        <v>0</v>
      </c>
      <c r="S5" s="116">
        <v>0</v>
      </c>
      <c r="U5" s="115"/>
      <c r="V5" s="116"/>
      <c r="W5">
        <v>0</v>
      </c>
      <c r="X5">
        <v>-18</v>
      </c>
      <c r="Y5">
        <v>5.48</v>
      </c>
      <c r="Z5">
        <v>-15</v>
      </c>
      <c r="AA5">
        <v>-40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5.19</v>
      </c>
      <c r="M6" s="116">
        <v>0</v>
      </c>
      <c r="N6" s="115">
        <v>0</v>
      </c>
      <c r="O6" s="88">
        <v>-18</v>
      </c>
      <c r="P6" s="88">
        <v>-40</v>
      </c>
      <c r="Q6" s="88">
        <v>-15</v>
      </c>
      <c r="R6" s="88">
        <v>0</v>
      </c>
      <c r="S6" s="116">
        <v>0</v>
      </c>
      <c r="U6" s="115"/>
      <c r="V6" s="116"/>
      <c r="W6">
        <v>0</v>
      </c>
      <c r="X6">
        <v>-18</v>
      </c>
      <c r="Y6">
        <v>5.19</v>
      </c>
      <c r="Z6">
        <v>-15</v>
      </c>
      <c r="AA6">
        <v>-40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5</v>
      </c>
      <c r="M7" s="116">
        <v>0</v>
      </c>
      <c r="N7" s="115">
        <v>-11</v>
      </c>
      <c r="O7" s="88">
        <v>-25</v>
      </c>
      <c r="P7" s="88">
        <v>-30</v>
      </c>
      <c r="Q7" s="88">
        <v>-20</v>
      </c>
      <c r="R7" s="88">
        <v>0</v>
      </c>
      <c r="S7" s="116">
        <v>0</v>
      </c>
      <c r="U7" s="115"/>
      <c r="V7" s="116"/>
      <c r="W7">
        <v>-11</v>
      </c>
      <c r="X7">
        <v>-25</v>
      </c>
      <c r="Y7">
        <v>5</v>
      </c>
      <c r="Z7">
        <v>-20</v>
      </c>
      <c r="AA7">
        <v>-30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4.9000000000000004</v>
      </c>
      <c r="M8" s="116">
        <v>0</v>
      </c>
      <c r="N8" s="115">
        <v>-11</v>
      </c>
      <c r="O8" s="88">
        <v>-22</v>
      </c>
      <c r="P8" s="88">
        <v>-30</v>
      </c>
      <c r="Q8" s="88">
        <v>-15</v>
      </c>
      <c r="R8" s="88">
        <v>0</v>
      </c>
      <c r="S8" s="116">
        <v>0</v>
      </c>
      <c r="U8" s="115"/>
      <c r="V8" s="116"/>
      <c r="W8">
        <v>-11</v>
      </c>
      <c r="X8">
        <v>-22</v>
      </c>
      <c r="Y8">
        <v>4.9000000000000004</v>
      </c>
      <c r="Z8">
        <v>-15</v>
      </c>
      <c r="AA8">
        <v>-30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4.5199999999999996</v>
      </c>
      <c r="M9" s="116">
        <v>0</v>
      </c>
      <c r="N9" s="115">
        <v>-15</v>
      </c>
      <c r="O9" s="88">
        <v>-4</v>
      </c>
      <c r="P9" s="88">
        <v>-30</v>
      </c>
      <c r="Q9" s="88">
        <v>-20</v>
      </c>
      <c r="R9" s="88">
        <v>0</v>
      </c>
      <c r="S9" s="116">
        <v>0</v>
      </c>
      <c r="U9" s="115"/>
      <c r="V9" s="116"/>
      <c r="W9">
        <v>-15</v>
      </c>
      <c r="X9">
        <v>-4</v>
      </c>
      <c r="Y9">
        <v>4.5199999999999996</v>
      </c>
      <c r="Z9">
        <v>-20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4.5199999999999996</v>
      </c>
      <c r="M10" s="116">
        <v>0</v>
      </c>
      <c r="N10" s="115">
        <v>-19</v>
      </c>
      <c r="O10" s="88">
        <v>-13</v>
      </c>
      <c r="P10" s="88">
        <v>-30</v>
      </c>
      <c r="Q10" s="88">
        <v>-15</v>
      </c>
      <c r="R10" s="88">
        <v>0</v>
      </c>
      <c r="S10" s="116">
        <v>0</v>
      </c>
      <c r="U10" s="115"/>
      <c r="V10" s="116"/>
      <c r="W10">
        <v>-19</v>
      </c>
      <c r="X10">
        <v>-13</v>
      </c>
      <c r="Y10">
        <v>4.5199999999999996</v>
      </c>
      <c r="Z10">
        <v>-15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4.42</v>
      </c>
      <c r="M11" s="116">
        <v>0</v>
      </c>
      <c r="N11" s="115">
        <v>-13</v>
      </c>
      <c r="O11" s="88">
        <v>-11</v>
      </c>
      <c r="P11" s="88">
        <v>-10</v>
      </c>
      <c r="Q11" s="88">
        <v>-20</v>
      </c>
      <c r="R11" s="88">
        <v>0</v>
      </c>
      <c r="S11" s="116">
        <v>0</v>
      </c>
      <c r="U11" s="115"/>
      <c r="V11" s="116"/>
      <c r="W11">
        <v>-13</v>
      </c>
      <c r="X11">
        <v>-11</v>
      </c>
      <c r="Y11">
        <v>4.42</v>
      </c>
      <c r="Z11">
        <v>-20</v>
      </c>
      <c r="AA11">
        <v>-10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4.42</v>
      </c>
      <c r="M12" s="116">
        <v>0</v>
      </c>
      <c r="N12" s="115">
        <v>-18</v>
      </c>
      <c r="O12" s="88">
        <v>-11</v>
      </c>
      <c r="P12" s="88">
        <v>-10</v>
      </c>
      <c r="Q12" s="88">
        <v>-15</v>
      </c>
      <c r="R12" s="88">
        <v>0</v>
      </c>
      <c r="S12" s="116">
        <v>0</v>
      </c>
      <c r="U12" s="115"/>
      <c r="V12" s="116"/>
      <c r="W12">
        <v>-18</v>
      </c>
      <c r="X12">
        <v>-11</v>
      </c>
      <c r="Y12">
        <v>4.42</v>
      </c>
      <c r="Z12">
        <v>-15</v>
      </c>
      <c r="AA12">
        <v>-10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4.2300000000000004</v>
      </c>
      <c r="M13" s="116">
        <v>0</v>
      </c>
      <c r="N13" s="115">
        <v>-18</v>
      </c>
      <c r="O13" s="88">
        <v>-11</v>
      </c>
      <c r="P13" s="88">
        <v>-20</v>
      </c>
      <c r="Q13" s="88">
        <v>-20</v>
      </c>
      <c r="R13" s="88">
        <v>0</v>
      </c>
      <c r="S13" s="116">
        <v>0</v>
      </c>
      <c r="U13" s="115"/>
      <c r="V13" s="116"/>
      <c r="W13">
        <v>-18</v>
      </c>
      <c r="X13">
        <v>-11</v>
      </c>
      <c r="Y13">
        <v>4.2300000000000004</v>
      </c>
      <c r="Z13">
        <v>-20</v>
      </c>
      <c r="AA13">
        <v>-20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4.2300000000000004</v>
      </c>
      <c r="M14" s="116">
        <v>0</v>
      </c>
      <c r="N14" s="115">
        <v>-22</v>
      </c>
      <c r="O14" s="88">
        <v>-11</v>
      </c>
      <c r="P14" s="88">
        <v>-20</v>
      </c>
      <c r="Q14" s="88">
        <v>-15</v>
      </c>
      <c r="R14" s="88">
        <v>0</v>
      </c>
      <c r="S14" s="116">
        <v>0</v>
      </c>
      <c r="U14" s="115"/>
      <c r="V14" s="116"/>
      <c r="W14">
        <v>-22</v>
      </c>
      <c r="X14">
        <v>-11</v>
      </c>
      <c r="Y14">
        <v>4.2300000000000004</v>
      </c>
      <c r="Z14">
        <v>-15</v>
      </c>
      <c r="AA14">
        <v>-20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3.56</v>
      </c>
      <c r="M15" s="116">
        <v>0</v>
      </c>
      <c r="N15" s="115">
        <v>-35</v>
      </c>
      <c r="O15" s="88">
        <v>-25</v>
      </c>
      <c r="P15" s="88">
        <v>-15</v>
      </c>
      <c r="Q15" s="88">
        <v>-20</v>
      </c>
      <c r="R15" s="88">
        <v>0</v>
      </c>
      <c r="S15" s="116">
        <v>0</v>
      </c>
      <c r="U15" s="115"/>
      <c r="V15" s="116"/>
      <c r="W15">
        <v>-35</v>
      </c>
      <c r="X15">
        <v>-25</v>
      </c>
      <c r="Y15">
        <v>3.56</v>
      </c>
      <c r="Z15">
        <v>-20</v>
      </c>
      <c r="AA15">
        <v>-15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3.56</v>
      </c>
      <c r="M16" s="116">
        <v>0</v>
      </c>
      <c r="N16" s="115">
        <v>-39</v>
      </c>
      <c r="O16" s="88">
        <v>-22</v>
      </c>
      <c r="P16" s="88">
        <v>-15</v>
      </c>
      <c r="Q16" s="88">
        <v>-15</v>
      </c>
      <c r="R16" s="88">
        <v>0</v>
      </c>
      <c r="S16" s="116">
        <v>0</v>
      </c>
      <c r="U16" s="115"/>
      <c r="V16" s="116"/>
      <c r="W16">
        <v>-39</v>
      </c>
      <c r="X16">
        <v>-22</v>
      </c>
      <c r="Y16">
        <v>3.56</v>
      </c>
      <c r="Z16">
        <v>-15</v>
      </c>
      <c r="AA16">
        <v>-15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3.56</v>
      </c>
      <c r="M17" s="116">
        <v>0</v>
      </c>
      <c r="N17" s="115">
        <v>-66</v>
      </c>
      <c r="O17" s="88">
        <v>-18</v>
      </c>
      <c r="P17" s="88">
        <v>-15</v>
      </c>
      <c r="Q17" s="88">
        <v>-20</v>
      </c>
      <c r="R17" s="88">
        <v>0</v>
      </c>
      <c r="S17" s="116">
        <v>0</v>
      </c>
      <c r="U17" s="115"/>
      <c r="V17" s="116"/>
      <c r="W17">
        <v>-66</v>
      </c>
      <c r="X17">
        <v>-18</v>
      </c>
      <c r="Y17">
        <v>3.56</v>
      </c>
      <c r="Z17">
        <v>-20</v>
      </c>
      <c r="AA17">
        <v>-15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3.84</v>
      </c>
      <c r="M18" s="116">
        <v>0</v>
      </c>
      <c r="N18" s="115">
        <v>-71</v>
      </c>
      <c r="O18" s="88">
        <v>-25</v>
      </c>
      <c r="P18" s="88">
        <v>-15</v>
      </c>
      <c r="Q18" s="88">
        <v>-15</v>
      </c>
      <c r="R18" s="88">
        <v>0</v>
      </c>
      <c r="S18" s="116">
        <v>0</v>
      </c>
      <c r="U18" s="115"/>
      <c r="V18" s="116"/>
      <c r="W18">
        <v>-71</v>
      </c>
      <c r="X18">
        <v>-25</v>
      </c>
      <c r="Y18">
        <v>3.84</v>
      </c>
      <c r="Z18">
        <v>-15</v>
      </c>
      <c r="AA18">
        <v>-15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4.8099999999999996</v>
      </c>
      <c r="M19" s="116">
        <v>0</v>
      </c>
      <c r="N19" s="115">
        <v>-6</v>
      </c>
      <c r="O19" s="88">
        <v>-5</v>
      </c>
      <c r="P19" s="88">
        <v>0</v>
      </c>
      <c r="Q19" s="88">
        <v>-20</v>
      </c>
      <c r="R19" s="88">
        <v>0</v>
      </c>
      <c r="S19" s="116">
        <v>0</v>
      </c>
      <c r="U19" s="115"/>
      <c r="V19" s="116"/>
      <c r="W19">
        <v>-6</v>
      </c>
      <c r="X19">
        <v>-5</v>
      </c>
      <c r="Y19">
        <v>4.8099999999999996</v>
      </c>
      <c r="Z19">
        <v>-20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5.77</v>
      </c>
      <c r="M20" s="116">
        <v>0</v>
      </c>
      <c r="N20" s="115">
        <v>0</v>
      </c>
      <c r="O20" s="88">
        <v>-5</v>
      </c>
      <c r="P20" s="88">
        <v>0</v>
      </c>
      <c r="Q20" s="88">
        <v>-15</v>
      </c>
      <c r="R20" s="88">
        <v>0</v>
      </c>
      <c r="S20" s="116">
        <v>0</v>
      </c>
      <c r="U20" s="115"/>
      <c r="V20" s="116"/>
      <c r="W20">
        <v>0</v>
      </c>
      <c r="X20">
        <v>-5</v>
      </c>
      <c r="Y20">
        <v>5.77</v>
      </c>
      <c r="Z20">
        <v>-15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6.06</v>
      </c>
      <c r="M21" s="116">
        <v>0</v>
      </c>
      <c r="N21" s="115">
        <v>-12</v>
      </c>
      <c r="O21" s="88">
        <v>-5</v>
      </c>
      <c r="P21" s="88">
        <v>0</v>
      </c>
      <c r="Q21" s="88">
        <v>-15</v>
      </c>
      <c r="R21" s="88">
        <v>0</v>
      </c>
      <c r="S21" s="116">
        <v>0</v>
      </c>
      <c r="U21" s="115"/>
      <c r="V21" s="116"/>
      <c r="W21">
        <v>-12</v>
      </c>
      <c r="X21">
        <v>-5</v>
      </c>
      <c r="Y21">
        <v>6.06</v>
      </c>
      <c r="Z21">
        <v>-15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7.11</v>
      </c>
      <c r="M22" s="116">
        <v>0</v>
      </c>
      <c r="N22" s="115">
        <v>0</v>
      </c>
      <c r="O22" s="88">
        <v>-8</v>
      </c>
      <c r="P22" s="88">
        <v>0</v>
      </c>
      <c r="Q22" s="88">
        <v>-15</v>
      </c>
      <c r="R22" s="88">
        <v>0</v>
      </c>
      <c r="S22" s="116">
        <v>0</v>
      </c>
      <c r="U22" s="115"/>
      <c r="V22" s="116"/>
      <c r="W22">
        <v>0</v>
      </c>
      <c r="X22">
        <v>-8</v>
      </c>
      <c r="Y22">
        <v>7.11</v>
      </c>
      <c r="Z22">
        <v>-15</v>
      </c>
      <c r="AA22">
        <v>0</v>
      </c>
    </row>
    <row r="23" spans="7:27">
      <c r="G23" t="s">
        <v>65</v>
      </c>
      <c r="H23" s="115">
        <v>58.63</v>
      </c>
      <c r="I23" s="88">
        <v>0</v>
      </c>
      <c r="J23" s="88">
        <v>0</v>
      </c>
      <c r="K23" s="88">
        <v>0</v>
      </c>
      <c r="L23" s="88">
        <v>8.27</v>
      </c>
      <c r="M23" s="116">
        <v>0</v>
      </c>
      <c r="N23" s="115">
        <v>0</v>
      </c>
      <c r="O23" s="88">
        <v>0</v>
      </c>
      <c r="P23" s="88">
        <v>0</v>
      </c>
      <c r="Q23" s="88">
        <v>-15</v>
      </c>
      <c r="R23" s="88">
        <v>0</v>
      </c>
      <c r="S23" s="116">
        <v>0</v>
      </c>
      <c r="U23" s="115"/>
      <c r="V23" s="116"/>
      <c r="W23">
        <v>58.63</v>
      </c>
      <c r="X23">
        <v>0</v>
      </c>
      <c r="Y23">
        <v>8.27</v>
      </c>
      <c r="Z23">
        <v>-15</v>
      </c>
      <c r="AA23">
        <v>0</v>
      </c>
    </row>
    <row r="24" spans="7:27">
      <c r="G24" t="s">
        <v>66</v>
      </c>
      <c r="H24" s="115">
        <v>21.14</v>
      </c>
      <c r="I24" s="88">
        <v>0</v>
      </c>
      <c r="J24" s="88">
        <v>0</v>
      </c>
      <c r="K24" s="88">
        <v>0</v>
      </c>
      <c r="L24" s="88">
        <v>9.7100000000000009</v>
      </c>
      <c r="M24" s="116">
        <v>0</v>
      </c>
      <c r="N24" s="115">
        <v>0</v>
      </c>
      <c r="O24" s="88">
        <v>0</v>
      </c>
      <c r="P24" s="88">
        <v>0</v>
      </c>
      <c r="Q24" s="88">
        <v>-15</v>
      </c>
      <c r="R24" s="88">
        <v>0</v>
      </c>
      <c r="S24" s="116">
        <v>0</v>
      </c>
      <c r="U24" s="115"/>
      <c r="V24" s="116"/>
      <c r="W24">
        <v>21.14</v>
      </c>
      <c r="X24">
        <v>0</v>
      </c>
      <c r="Y24">
        <v>9.7100000000000009</v>
      </c>
      <c r="Z24">
        <v>-15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12.02</v>
      </c>
      <c r="M25" s="116">
        <v>0</v>
      </c>
      <c r="N25" s="115">
        <v>-58</v>
      </c>
      <c r="O25" s="88">
        <v>0</v>
      </c>
      <c r="P25" s="88">
        <v>0</v>
      </c>
      <c r="Q25" s="88">
        <v>-15</v>
      </c>
      <c r="R25" s="88">
        <v>0</v>
      </c>
      <c r="S25" s="116">
        <v>0</v>
      </c>
      <c r="U25" s="115"/>
      <c r="V25" s="116"/>
      <c r="W25">
        <v>-58</v>
      </c>
      <c r="X25">
        <v>0</v>
      </c>
      <c r="Y25">
        <v>12.02</v>
      </c>
      <c r="Z25">
        <v>-15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13.46</v>
      </c>
      <c r="M26" s="116">
        <v>0</v>
      </c>
      <c r="N26" s="115">
        <v>-57</v>
      </c>
      <c r="O26" s="88">
        <v>0</v>
      </c>
      <c r="P26" s="88">
        <v>-30</v>
      </c>
      <c r="Q26" s="88">
        <v>-15</v>
      </c>
      <c r="R26" s="88">
        <v>0</v>
      </c>
      <c r="S26" s="116">
        <v>0</v>
      </c>
      <c r="U26" s="115"/>
      <c r="V26" s="116"/>
      <c r="W26">
        <v>-57</v>
      </c>
      <c r="X26">
        <v>0</v>
      </c>
      <c r="Y26">
        <v>13.46</v>
      </c>
      <c r="Z26">
        <v>-15</v>
      </c>
      <c r="AA26">
        <v>-30</v>
      </c>
    </row>
    <row r="27" spans="7:27">
      <c r="G27" t="s">
        <v>69</v>
      </c>
      <c r="H27" s="115">
        <v>86.51</v>
      </c>
      <c r="I27" s="88">
        <v>24.03</v>
      </c>
      <c r="J27" s="88">
        <v>0</v>
      </c>
      <c r="K27" s="88">
        <v>0</v>
      </c>
      <c r="L27" s="88">
        <v>15.67</v>
      </c>
      <c r="M27" s="116">
        <v>0</v>
      </c>
      <c r="N27" s="115">
        <v>0</v>
      </c>
      <c r="O27" s="88">
        <v>0</v>
      </c>
      <c r="P27" s="88">
        <v>-100</v>
      </c>
      <c r="Q27" s="88">
        <v>-15</v>
      </c>
      <c r="R27" s="88">
        <v>0</v>
      </c>
      <c r="S27" s="116">
        <v>0</v>
      </c>
      <c r="U27" s="115"/>
      <c r="V27" s="116"/>
      <c r="W27">
        <v>86.51</v>
      </c>
      <c r="X27">
        <v>24.03</v>
      </c>
      <c r="Y27">
        <v>15.67</v>
      </c>
      <c r="Z27">
        <v>-15</v>
      </c>
      <c r="AA27">
        <v>-100</v>
      </c>
    </row>
    <row r="28" spans="7:27">
      <c r="G28" t="s">
        <v>70</v>
      </c>
      <c r="H28" s="115">
        <v>81.7</v>
      </c>
      <c r="I28" s="88">
        <v>14.42</v>
      </c>
      <c r="J28" s="88">
        <v>0</v>
      </c>
      <c r="K28" s="88">
        <v>0</v>
      </c>
      <c r="L28" s="88">
        <v>18.07</v>
      </c>
      <c r="M28" s="116">
        <v>0</v>
      </c>
      <c r="N28" s="115">
        <v>0</v>
      </c>
      <c r="O28" s="88">
        <v>0</v>
      </c>
      <c r="P28" s="88">
        <v>-15</v>
      </c>
      <c r="Q28" s="88">
        <v>0</v>
      </c>
      <c r="R28" s="88">
        <v>0</v>
      </c>
      <c r="S28" s="116">
        <v>0</v>
      </c>
      <c r="U28" s="115"/>
      <c r="V28" s="116"/>
      <c r="W28">
        <v>81.7</v>
      </c>
      <c r="X28">
        <v>14.42</v>
      </c>
      <c r="Y28">
        <v>18.07</v>
      </c>
      <c r="Z28">
        <v>0</v>
      </c>
      <c r="AA28">
        <v>-15</v>
      </c>
    </row>
    <row r="29" spans="7:27">
      <c r="G29" t="s">
        <v>71</v>
      </c>
      <c r="H29" s="115">
        <v>48.06</v>
      </c>
      <c r="I29" s="88">
        <v>24.03</v>
      </c>
      <c r="J29" s="88">
        <v>0</v>
      </c>
      <c r="K29" s="88">
        <v>0</v>
      </c>
      <c r="L29" s="88">
        <v>17.78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48.06</v>
      </c>
      <c r="X29">
        <v>24.03</v>
      </c>
      <c r="Y29">
        <v>17.78</v>
      </c>
      <c r="Z29">
        <v>0</v>
      </c>
      <c r="AA29">
        <v>0</v>
      </c>
    </row>
    <row r="30" spans="7:27">
      <c r="G30" t="s">
        <v>72</v>
      </c>
      <c r="H30" s="115">
        <v>44.22</v>
      </c>
      <c r="I30" s="88">
        <v>48.06</v>
      </c>
      <c r="J30" s="88">
        <v>0</v>
      </c>
      <c r="K30" s="88">
        <v>0</v>
      </c>
      <c r="L30" s="88">
        <v>18.739999999999998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44.22</v>
      </c>
      <c r="X30">
        <v>48.06</v>
      </c>
      <c r="Y30">
        <v>18.739999999999998</v>
      </c>
      <c r="Z30">
        <v>0</v>
      </c>
      <c r="AA30">
        <v>0</v>
      </c>
    </row>
    <row r="31" spans="7:27">
      <c r="G31" t="s">
        <v>73</v>
      </c>
      <c r="H31" s="115">
        <v>36.53</v>
      </c>
      <c r="I31" s="88">
        <v>49.98</v>
      </c>
      <c r="J31" s="88">
        <v>0</v>
      </c>
      <c r="K31" s="88">
        <v>0</v>
      </c>
      <c r="L31" s="88">
        <v>20.76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36.53</v>
      </c>
      <c r="X31">
        <v>49.98</v>
      </c>
      <c r="Y31">
        <v>20.76</v>
      </c>
      <c r="Z31">
        <v>0</v>
      </c>
      <c r="AA31">
        <v>0</v>
      </c>
    </row>
    <row r="32" spans="7:27">
      <c r="G32" t="s">
        <v>74</v>
      </c>
      <c r="H32" s="115">
        <v>14.25</v>
      </c>
      <c r="I32" s="88">
        <v>57.01</v>
      </c>
      <c r="J32" s="88">
        <v>0</v>
      </c>
      <c r="K32" s="88">
        <v>0</v>
      </c>
      <c r="L32" s="88">
        <v>20.91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14.25</v>
      </c>
      <c r="X32">
        <v>57.01</v>
      </c>
      <c r="Y32">
        <v>20.91</v>
      </c>
      <c r="Z32">
        <v>0</v>
      </c>
      <c r="AA32">
        <v>0</v>
      </c>
    </row>
    <row r="33" spans="7:27">
      <c r="G33" t="s">
        <v>75</v>
      </c>
      <c r="H33" s="115">
        <v>0</v>
      </c>
      <c r="I33" s="88">
        <v>24.03</v>
      </c>
      <c r="J33" s="88">
        <v>0</v>
      </c>
      <c r="K33" s="88">
        <v>0</v>
      </c>
      <c r="L33" s="88">
        <v>21.15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24.03</v>
      </c>
      <c r="Y33">
        <v>21.15</v>
      </c>
      <c r="Z33">
        <v>0</v>
      </c>
      <c r="AA33">
        <v>0</v>
      </c>
    </row>
    <row r="34" spans="7:27">
      <c r="G34" t="s">
        <v>76</v>
      </c>
      <c r="H34" s="115">
        <v>0</v>
      </c>
      <c r="I34" s="88">
        <v>24.03</v>
      </c>
      <c r="J34" s="88">
        <v>0</v>
      </c>
      <c r="K34" s="88">
        <v>0</v>
      </c>
      <c r="L34" s="88">
        <v>21.92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24.03</v>
      </c>
      <c r="Y34">
        <v>21.92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19.22</v>
      </c>
      <c r="J35" s="88">
        <v>0</v>
      </c>
      <c r="K35" s="88">
        <v>0</v>
      </c>
      <c r="L35" s="88">
        <v>23.65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19.22</v>
      </c>
      <c r="Y35">
        <v>23.65</v>
      </c>
      <c r="Z35">
        <v>0</v>
      </c>
      <c r="AA35">
        <v>0</v>
      </c>
    </row>
    <row r="36" spans="7:27">
      <c r="G36" t="s">
        <v>78</v>
      </c>
      <c r="H36" s="115">
        <v>0</v>
      </c>
      <c r="I36" s="88">
        <v>24.03</v>
      </c>
      <c r="J36" s="88">
        <v>0</v>
      </c>
      <c r="K36" s="88">
        <v>0</v>
      </c>
      <c r="L36" s="88">
        <v>23.36</v>
      </c>
      <c r="M36" s="116">
        <v>0</v>
      </c>
      <c r="N36" s="115">
        <v>-18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-18</v>
      </c>
      <c r="X36">
        <v>24.03</v>
      </c>
      <c r="Y36">
        <v>23.36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52.87</v>
      </c>
      <c r="J37" s="88">
        <v>192.23</v>
      </c>
      <c r="K37" s="88">
        <v>0</v>
      </c>
      <c r="L37" s="88">
        <v>22.88</v>
      </c>
      <c r="M37" s="116">
        <v>0</v>
      </c>
      <c r="N37" s="115">
        <v>-64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-64</v>
      </c>
      <c r="X37">
        <v>52.87</v>
      </c>
      <c r="Y37">
        <v>22.88</v>
      </c>
      <c r="Z37">
        <v>0</v>
      </c>
      <c r="AA37">
        <v>192.23</v>
      </c>
    </row>
    <row r="38" spans="7:27">
      <c r="G38" t="s">
        <v>80</v>
      </c>
      <c r="H38" s="115">
        <v>0</v>
      </c>
      <c r="I38" s="88">
        <v>49.98</v>
      </c>
      <c r="J38" s="88">
        <v>192.24</v>
      </c>
      <c r="K38" s="88">
        <v>0</v>
      </c>
      <c r="L38" s="88">
        <v>22.11</v>
      </c>
      <c r="M38" s="116">
        <v>0</v>
      </c>
      <c r="N38" s="115">
        <v>-76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-76</v>
      </c>
      <c r="X38">
        <v>49.98</v>
      </c>
      <c r="Y38">
        <v>22.11</v>
      </c>
      <c r="Z38">
        <v>0</v>
      </c>
      <c r="AA38">
        <v>192.24</v>
      </c>
    </row>
    <row r="39" spans="7:27">
      <c r="G39" t="s">
        <v>81</v>
      </c>
      <c r="H39" s="115">
        <v>0</v>
      </c>
      <c r="I39" s="88">
        <v>52.86</v>
      </c>
      <c r="J39" s="88">
        <v>38.450000000000003</v>
      </c>
      <c r="K39" s="88">
        <v>0</v>
      </c>
      <c r="L39" s="88">
        <v>21.34</v>
      </c>
      <c r="M39" s="116">
        <v>0</v>
      </c>
      <c r="N39" s="115">
        <v>-38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-38</v>
      </c>
      <c r="X39">
        <v>52.86</v>
      </c>
      <c r="Y39">
        <v>21.34</v>
      </c>
      <c r="Z39">
        <v>0</v>
      </c>
      <c r="AA39">
        <v>38.450000000000003</v>
      </c>
    </row>
    <row r="40" spans="7:27">
      <c r="G40" t="s">
        <v>82</v>
      </c>
      <c r="H40" s="115">
        <v>0</v>
      </c>
      <c r="I40" s="88">
        <v>67.290000000000006</v>
      </c>
      <c r="J40" s="88">
        <v>38.450000000000003</v>
      </c>
      <c r="K40" s="88">
        <v>0</v>
      </c>
      <c r="L40" s="88">
        <v>20.95</v>
      </c>
      <c r="M40" s="116">
        <v>0</v>
      </c>
      <c r="N40" s="115">
        <v>-31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-31</v>
      </c>
      <c r="X40">
        <v>67.290000000000006</v>
      </c>
      <c r="Y40">
        <v>20.95</v>
      </c>
      <c r="Z40">
        <v>0</v>
      </c>
      <c r="AA40">
        <v>38.450000000000003</v>
      </c>
    </row>
    <row r="41" spans="7:27">
      <c r="G41" t="s">
        <v>83</v>
      </c>
      <c r="H41" s="115">
        <v>0</v>
      </c>
      <c r="I41" s="88">
        <v>76.89</v>
      </c>
      <c r="J41" s="88">
        <v>38.450000000000003</v>
      </c>
      <c r="K41" s="88">
        <v>0</v>
      </c>
      <c r="L41" s="88">
        <v>20.190000000000001</v>
      </c>
      <c r="M41" s="116">
        <v>0</v>
      </c>
      <c r="N41" s="115">
        <v>-25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-25</v>
      </c>
      <c r="X41">
        <v>76.89</v>
      </c>
      <c r="Y41">
        <v>20.190000000000001</v>
      </c>
      <c r="Z41">
        <v>0</v>
      </c>
      <c r="AA41">
        <v>38.450000000000003</v>
      </c>
    </row>
    <row r="42" spans="7:27">
      <c r="G42" t="s">
        <v>84</v>
      </c>
      <c r="H42" s="115">
        <v>0</v>
      </c>
      <c r="I42" s="88">
        <v>72.09</v>
      </c>
      <c r="J42" s="88">
        <v>38.450000000000003</v>
      </c>
      <c r="K42" s="88">
        <v>0</v>
      </c>
      <c r="L42" s="88">
        <v>18.55</v>
      </c>
      <c r="M42" s="116">
        <v>0</v>
      </c>
      <c r="N42" s="115">
        <v>-39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-39</v>
      </c>
      <c r="X42">
        <v>72.09</v>
      </c>
      <c r="Y42">
        <v>18.55</v>
      </c>
      <c r="Z42">
        <v>0</v>
      </c>
      <c r="AA42">
        <v>38.450000000000003</v>
      </c>
    </row>
    <row r="43" spans="7:27">
      <c r="G43" t="s">
        <v>85</v>
      </c>
      <c r="H43" s="115">
        <v>13.46</v>
      </c>
      <c r="I43" s="88">
        <v>39.4</v>
      </c>
      <c r="J43" s="88">
        <v>38.450000000000003</v>
      </c>
      <c r="K43" s="88">
        <v>0</v>
      </c>
      <c r="L43" s="88">
        <v>18.170000000000002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13.46</v>
      </c>
      <c r="X43">
        <v>39.4</v>
      </c>
      <c r="Y43">
        <v>18.170000000000002</v>
      </c>
      <c r="Z43">
        <v>0</v>
      </c>
      <c r="AA43">
        <v>38.450000000000003</v>
      </c>
    </row>
    <row r="44" spans="7:27">
      <c r="G44" t="s">
        <v>86</v>
      </c>
      <c r="H44" s="115">
        <v>19.22</v>
      </c>
      <c r="I44" s="88">
        <v>49.98</v>
      </c>
      <c r="J44" s="88">
        <v>38.450000000000003</v>
      </c>
      <c r="K44" s="88">
        <v>0</v>
      </c>
      <c r="L44" s="88">
        <v>16.63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19.22</v>
      </c>
      <c r="X44">
        <v>49.98</v>
      </c>
      <c r="Y44">
        <v>16.63</v>
      </c>
      <c r="Z44">
        <v>0</v>
      </c>
      <c r="AA44">
        <v>38.450000000000003</v>
      </c>
    </row>
    <row r="45" spans="7:27">
      <c r="G45" t="s">
        <v>87</v>
      </c>
      <c r="H45" s="115">
        <v>25.95</v>
      </c>
      <c r="I45" s="88">
        <v>54.79</v>
      </c>
      <c r="J45" s="88">
        <v>163.4</v>
      </c>
      <c r="K45" s="88">
        <v>0</v>
      </c>
      <c r="L45" s="88">
        <v>15.48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25.95</v>
      </c>
      <c r="X45">
        <v>54.79</v>
      </c>
      <c r="Y45">
        <v>15.48</v>
      </c>
      <c r="Z45">
        <v>0</v>
      </c>
      <c r="AA45">
        <v>163.4</v>
      </c>
    </row>
    <row r="46" spans="7:27">
      <c r="G46" t="s">
        <v>88</v>
      </c>
      <c r="H46" s="115">
        <v>22.11</v>
      </c>
      <c r="I46" s="88">
        <v>49.02</v>
      </c>
      <c r="J46" s="88">
        <v>144.18</v>
      </c>
      <c r="K46" s="88">
        <v>0</v>
      </c>
      <c r="L46" s="88">
        <v>14.71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22.11</v>
      </c>
      <c r="X46">
        <v>49.02</v>
      </c>
      <c r="Y46">
        <v>14.71</v>
      </c>
      <c r="Z46">
        <v>0</v>
      </c>
      <c r="AA46">
        <v>144.18</v>
      </c>
    </row>
    <row r="47" spans="7:27">
      <c r="G47" t="s">
        <v>89</v>
      </c>
      <c r="H47" s="115">
        <v>108.62</v>
      </c>
      <c r="I47" s="88">
        <v>22.11</v>
      </c>
      <c r="J47" s="88">
        <v>0</v>
      </c>
      <c r="K47" s="88">
        <v>0</v>
      </c>
      <c r="L47" s="88">
        <v>9.61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108.62</v>
      </c>
      <c r="X47">
        <v>22.11</v>
      </c>
      <c r="Y47">
        <v>9.61</v>
      </c>
      <c r="Z47">
        <v>0</v>
      </c>
      <c r="AA47">
        <v>0</v>
      </c>
    </row>
    <row r="48" spans="7:27">
      <c r="G48" t="s">
        <v>90</v>
      </c>
      <c r="H48" s="115">
        <v>99</v>
      </c>
      <c r="I48" s="88">
        <v>20.190000000000001</v>
      </c>
      <c r="J48" s="88">
        <v>0</v>
      </c>
      <c r="K48" s="88">
        <v>0</v>
      </c>
      <c r="L48" s="88">
        <v>8.84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99</v>
      </c>
      <c r="X48">
        <v>20.190000000000001</v>
      </c>
      <c r="Y48">
        <v>8.84</v>
      </c>
      <c r="Z48">
        <v>0</v>
      </c>
      <c r="AA48">
        <v>0</v>
      </c>
    </row>
    <row r="49" spans="7:27">
      <c r="G49" t="s">
        <v>91</v>
      </c>
      <c r="H49" s="115">
        <v>20.18</v>
      </c>
      <c r="I49" s="88">
        <v>0</v>
      </c>
      <c r="J49" s="88">
        <v>0</v>
      </c>
      <c r="K49" s="88">
        <v>0</v>
      </c>
      <c r="L49" s="88">
        <v>7.21</v>
      </c>
      <c r="M49" s="116">
        <v>0</v>
      </c>
      <c r="N49" s="115">
        <v>0</v>
      </c>
      <c r="O49" s="88">
        <v>-19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20.18</v>
      </c>
      <c r="X49">
        <v>-19</v>
      </c>
      <c r="Y49">
        <v>7.21</v>
      </c>
      <c r="Z49">
        <v>0</v>
      </c>
      <c r="AA49">
        <v>0</v>
      </c>
    </row>
    <row r="50" spans="7:27">
      <c r="G50" t="s">
        <v>92</v>
      </c>
      <c r="H50" s="115">
        <v>24.99</v>
      </c>
      <c r="I50" s="88">
        <v>0</v>
      </c>
      <c r="J50" s="88">
        <v>0</v>
      </c>
      <c r="K50" s="88">
        <v>0</v>
      </c>
      <c r="L50" s="88">
        <v>5.29</v>
      </c>
      <c r="M50" s="116">
        <v>0</v>
      </c>
      <c r="N50" s="115">
        <v>0</v>
      </c>
      <c r="O50" s="88">
        <v>-27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24.99</v>
      </c>
      <c r="X50">
        <v>-27</v>
      </c>
      <c r="Y50">
        <v>5.29</v>
      </c>
      <c r="Z50">
        <v>0</v>
      </c>
      <c r="AA50">
        <v>0</v>
      </c>
    </row>
    <row r="51" spans="7:27">
      <c r="G51" t="s">
        <v>93</v>
      </c>
      <c r="H51" s="115">
        <v>9.61</v>
      </c>
      <c r="I51" s="88">
        <v>0</v>
      </c>
      <c r="J51" s="88">
        <v>38.450000000000003</v>
      </c>
      <c r="K51" s="88">
        <v>0</v>
      </c>
      <c r="L51" s="88">
        <v>4.8099999999999996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9.61</v>
      </c>
      <c r="X51">
        <v>0</v>
      </c>
      <c r="Y51">
        <v>4.8099999999999996</v>
      </c>
      <c r="Z51">
        <v>0</v>
      </c>
      <c r="AA51">
        <v>38.450000000000003</v>
      </c>
    </row>
    <row r="52" spans="7:27">
      <c r="G52" t="s">
        <v>94</v>
      </c>
      <c r="H52" s="115">
        <v>11.53</v>
      </c>
      <c r="I52" s="88">
        <v>0</v>
      </c>
      <c r="J52" s="88">
        <v>19.23</v>
      </c>
      <c r="K52" s="88">
        <v>0</v>
      </c>
      <c r="L52" s="88">
        <v>3.84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11.53</v>
      </c>
      <c r="X52">
        <v>0</v>
      </c>
      <c r="Y52">
        <v>3.84</v>
      </c>
      <c r="Z52">
        <v>0</v>
      </c>
      <c r="AA52">
        <v>19.23</v>
      </c>
    </row>
    <row r="53" spans="7:27">
      <c r="G53" t="s">
        <v>95</v>
      </c>
      <c r="H53" s="115">
        <v>0</v>
      </c>
      <c r="I53" s="88">
        <v>0</v>
      </c>
      <c r="J53" s="88">
        <v>19.23</v>
      </c>
      <c r="K53" s="88">
        <v>0</v>
      </c>
      <c r="L53" s="88">
        <v>2.88</v>
      </c>
      <c r="M53" s="116">
        <v>0</v>
      </c>
      <c r="N53" s="115">
        <v>0</v>
      </c>
      <c r="O53" s="88">
        <v>-4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-4</v>
      </c>
      <c r="Y53">
        <v>2.88</v>
      </c>
      <c r="Z53">
        <v>0</v>
      </c>
      <c r="AA53">
        <v>19.23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2.69</v>
      </c>
      <c r="M54" s="116">
        <v>0</v>
      </c>
      <c r="N54" s="115">
        <v>0</v>
      </c>
      <c r="O54" s="88">
        <v>-24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-24</v>
      </c>
      <c r="Y54">
        <v>2.69</v>
      </c>
      <c r="Z54">
        <v>0</v>
      </c>
      <c r="AA54">
        <v>0</v>
      </c>
    </row>
    <row r="55" spans="7:27">
      <c r="G55" t="s">
        <v>97</v>
      </c>
      <c r="H55" s="115">
        <v>36.520000000000003</v>
      </c>
      <c r="I55" s="88">
        <v>21.15</v>
      </c>
      <c r="J55" s="88">
        <v>0</v>
      </c>
      <c r="K55" s="88">
        <v>0</v>
      </c>
      <c r="L55" s="88">
        <v>0.96</v>
      </c>
      <c r="M55" s="116">
        <v>0</v>
      </c>
      <c r="N55" s="115">
        <v>0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/>
      <c r="V55" s="116"/>
      <c r="W55">
        <v>36.520000000000003</v>
      </c>
      <c r="X55">
        <v>21.15</v>
      </c>
      <c r="Y55">
        <v>0.96</v>
      </c>
      <c r="Z55">
        <v>0</v>
      </c>
      <c r="AA55">
        <v>-50</v>
      </c>
    </row>
    <row r="56" spans="7:27">
      <c r="G56" t="s">
        <v>98</v>
      </c>
      <c r="H56" s="115">
        <v>37.49</v>
      </c>
      <c r="I56" s="88">
        <v>23.07</v>
      </c>
      <c r="J56" s="88">
        <v>0</v>
      </c>
      <c r="K56" s="88">
        <v>0</v>
      </c>
      <c r="L56" s="88">
        <v>0.48</v>
      </c>
      <c r="M56" s="116">
        <v>0</v>
      </c>
      <c r="N56" s="115">
        <v>0</v>
      </c>
      <c r="O56" s="88">
        <v>0</v>
      </c>
      <c r="P56" s="88">
        <v>-60</v>
      </c>
      <c r="Q56" s="88">
        <v>0</v>
      </c>
      <c r="R56" s="88">
        <v>0</v>
      </c>
      <c r="S56" s="116">
        <v>0</v>
      </c>
      <c r="U56" s="115"/>
      <c r="V56" s="116"/>
      <c r="W56">
        <v>37.49</v>
      </c>
      <c r="X56">
        <v>23.07</v>
      </c>
      <c r="Y56">
        <v>0.48</v>
      </c>
      <c r="Z56">
        <v>0</v>
      </c>
      <c r="AA56">
        <v>-60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0.28999999999999998</v>
      </c>
      <c r="M57" s="116">
        <v>0</v>
      </c>
      <c r="N57" s="115">
        <v>0</v>
      </c>
      <c r="O57" s="88">
        <v>-17</v>
      </c>
      <c r="P57" s="88">
        <v>-40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-17</v>
      </c>
      <c r="Y57">
        <v>0.28999999999999998</v>
      </c>
      <c r="Z57">
        <v>0</v>
      </c>
      <c r="AA57">
        <v>-40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-21</v>
      </c>
      <c r="P58" s="88">
        <v>-30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-21</v>
      </c>
      <c r="Y58">
        <v>0</v>
      </c>
      <c r="Z58">
        <v>0</v>
      </c>
      <c r="AA58">
        <v>-30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-24</v>
      </c>
      <c r="O59" s="88">
        <v>-19</v>
      </c>
      <c r="P59" s="88">
        <v>-65</v>
      </c>
      <c r="Q59" s="88">
        <v>0</v>
      </c>
      <c r="R59" s="88">
        <v>0</v>
      </c>
      <c r="S59" s="116">
        <v>0</v>
      </c>
      <c r="U59" s="115"/>
      <c r="V59" s="116"/>
      <c r="W59">
        <v>-24</v>
      </c>
      <c r="X59">
        <v>-19</v>
      </c>
      <c r="Y59">
        <v>0</v>
      </c>
      <c r="Z59">
        <v>0</v>
      </c>
      <c r="AA59">
        <v>-65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-37</v>
      </c>
      <c r="O60" s="88">
        <v>-26</v>
      </c>
      <c r="P60" s="88">
        <v>-65</v>
      </c>
      <c r="Q60" s="88">
        <v>0</v>
      </c>
      <c r="R60" s="88">
        <v>0</v>
      </c>
      <c r="S60" s="116">
        <v>0</v>
      </c>
      <c r="U60" s="115"/>
      <c r="V60" s="116"/>
      <c r="W60">
        <v>-37</v>
      </c>
      <c r="X60">
        <v>-26</v>
      </c>
      <c r="Y60">
        <v>0</v>
      </c>
      <c r="Z60">
        <v>0</v>
      </c>
      <c r="AA60">
        <v>-65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-33</v>
      </c>
      <c r="O61" s="88">
        <v>-30</v>
      </c>
      <c r="P61" s="88">
        <v>-40</v>
      </c>
      <c r="Q61" s="88">
        <v>0</v>
      </c>
      <c r="R61" s="88">
        <v>0</v>
      </c>
      <c r="S61" s="116">
        <v>0</v>
      </c>
      <c r="U61" s="115"/>
      <c r="V61" s="116"/>
      <c r="W61">
        <v>-33</v>
      </c>
      <c r="X61">
        <v>-30</v>
      </c>
      <c r="Y61">
        <v>0</v>
      </c>
      <c r="Z61">
        <v>0</v>
      </c>
      <c r="AA61">
        <v>-40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-34</v>
      </c>
      <c r="O62" s="88">
        <v>-31</v>
      </c>
      <c r="P62" s="88">
        <v>-40</v>
      </c>
      <c r="Q62" s="88">
        <v>0</v>
      </c>
      <c r="R62" s="88">
        <v>0</v>
      </c>
      <c r="S62" s="116">
        <v>0</v>
      </c>
      <c r="U62" s="115"/>
      <c r="V62" s="116"/>
      <c r="W62">
        <v>-34</v>
      </c>
      <c r="X62">
        <v>-31</v>
      </c>
      <c r="Y62">
        <v>0</v>
      </c>
      <c r="Z62">
        <v>0</v>
      </c>
      <c r="AA62">
        <v>-40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-23</v>
      </c>
      <c r="O63" s="88">
        <v>-17</v>
      </c>
      <c r="P63" s="88">
        <v>-40</v>
      </c>
      <c r="Q63" s="88">
        <v>0</v>
      </c>
      <c r="R63" s="88">
        <v>0</v>
      </c>
      <c r="S63" s="116">
        <v>0</v>
      </c>
      <c r="U63" s="115"/>
      <c r="V63" s="116"/>
      <c r="W63">
        <v>-23</v>
      </c>
      <c r="X63">
        <v>-17</v>
      </c>
      <c r="Y63">
        <v>0</v>
      </c>
      <c r="Z63">
        <v>0</v>
      </c>
      <c r="AA63">
        <v>-40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-20</v>
      </c>
      <c r="O64" s="88">
        <v>-17</v>
      </c>
      <c r="P64" s="88">
        <v>-40</v>
      </c>
      <c r="Q64" s="88">
        <v>0</v>
      </c>
      <c r="R64" s="88">
        <v>0</v>
      </c>
      <c r="S64" s="116">
        <v>0</v>
      </c>
      <c r="U64" s="115"/>
      <c r="V64" s="116"/>
      <c r="W64">
        <v>-20</v>
      </c>
      <c r="X64">
        <v>-17</v>
      </c>
      <c r="Y64">
        <v>0</v>
      </c>
      <c r="Z64">
        <v>0</v>
      </c>
      <c r="AA64">
        <v>-40</v>
      </c>
    </row>
    <row r="65" spans="7:27">
      <c r="G65" t="s">
        <v>107</v>
      </c>
      <c r="H65" s="115">
        <v>20.190000000000001</v>
      </c>
      <c r="I65" s="88">
        <v>2.88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-45</v>
      </c>
      <c r="Q65" s="88">
        <v>0</v>
      </c>
      <c r="R65" s="88">
        <v>0</v>
      </c>
      <c r="S65" s="116">
        <v>0</v>
      </c>
      <c r="U65" s="115"/>
      <c r="V65" s="116"/>
      <c r="W65">
        <v>20.190000000000001</v>
      </c>
      <c r="X65">
        <v>2.88</v>
      </c>
      <c r="Y65">
        <v>0</v>
      </c>
      <c r="Z65">
        <v>0</v>
      </c>
      <c r="AA65">
        <v>-45</v>
      </c>
    </row>
    <row r="66" spans="7:27">
      <c r="G66" t="s">
        <v>108</v>
      </c>
      <c r="H66" s="115">
        <v>19.22</v>
      </c>
      <c r="I66" s="88">
        <v>4.8099999999999996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-45</v>
      </c>
      <c r="Q66" s="88">
        <v>0</v>
      </c>
      <c r="R66" s="88">
        <v>0</v>
      </c>
      <c r="S66" s="116">
        <v>0</v>
      </c>
      <c r="U66" s="115"/>
      <c r="V66" s="116"/>
      <c r="W66">
        <v>19.22</v>
      </c>
      <c r="X66">
        <v>4.8099999999999996</v>
      </c>
      <c r="Y66">
        <v>0</v>
      </c>
      <c r="Z66">
        <v>0</v>
      </c>
      <c r="AA66">
        <v>-45</v>
      </c>
    </row>
    <row r="67" spans="7:27">
      <c r="G67" t="s">
        <v>109</v>
      </c>
      <c r="H67" s="115">
        <v>17.3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-6</v>
      </c>
      <c r="P67" s="88">
        <v>-55</v>
      </c>
      <c r="Q67" s="88">
        <v>0</v>
      </c>
      <c r="R67" s="88">
        <v>0</v>
      </c>
      <c r="S67" s="116">
        <v>0</v>
      </c>
      <c r="U67" s="115"/>
      <c r="V67" s="116"/>
      <c r="W67">
        <v>17.3</v>
      </c>
      <c r="X67">
        <v>-6</v>
      </c>
      <c r="Y67">
        <v>0</v>
      </c>
      <c r="Z67">
        <v>0</v>
      </c>
      <c r="AA67">
        <v>-55</v>
      </c>
    </row>
    <row r="68" spans="7:27">
      <c r="G68" t="s">
        <v>110</v>
      </c>
      <c r="H68" s="115">
        <v>16.34</v>
      </c>
      <c r="I68" s="88">
        <v>7.69</v>
      </c>
      <c r="J68" s="88">
        <v>0</v>
      </c>
      <c r="K68" s="88">
        <v>0</v>
      </c>
      <c r="L68" s="88">
        <v>1.1499999999999999</v>
      </c>
      <c r="M68" s="116">
        <v>0</v>
      </c>
      <c r="N68" s="115">
        <v>0</v>
      </c>
      <c r="O68" s="88">
        <v>0</v>
      </c>
      <c r="P68" s="88">
        <v>-50</v>
      </c>
      <c r="Q68" s="88">
        <v>0</v>
      </c>
      <c r="R68" s="88">
        <v>0</v>
      </c>
      <c r="S68" s="116">
        <v>0</v>
      </c>
      <c r="U68" s="115"/>
      <c r="V68" s="116"/>
      <c r="W68">
        <v>16.34</v>
      </c>
      <c r="X68">
        <v>7.69</v>
      </c>
      <c r="Y68">
        <v>1.1499999999999999</v>
      </c>
      <c r="Z68">
        <v>0</v>
      </c>
      <c r="AA68">
        <v>-50</v>
      </c>
    </row>
    <row r="69" spans="7:27">
      <c r="G69" t="s">
        <v>111</v>
      </c>
      <c r="H69" s="115">
        <v>13.46</v>
      </c>
      <c r="I69" s="88">
        <v>23.07</v>
      </c>
      <c r="J69" s="88">
        <v>0</v>
      </c>
      <c r="K69" s="88">
        <v>0</v>
      </c>
      <c r="L69" s="88">
        <v>2.11</v>
      </c>
      <c r="M69" s="116">
        <v>0</v>
      </c>
      <c r="N69" s="115">
        <v>0</v>
      </c>
      <c r="O69" s="88">
        <v>0</v>
      </c>
      <c r="P69" s="88">
        <v>-40</v>
      </c>
      <c r="Q69" s="88">
        <v>0</v>
      </c>
      <c r="R69" s="88">
        <v>0</v>
      </c>
      <c r="S69" s="116">
        <v>0</v>
      </c>
      <c r="U69" s="115"/>
      <c r="V69" s="116"/>
      <c r="W69">
        <v>13.46</v>
      </c>
      <c r="X69">
        <v>23.07</v>
      </c>
      <c r="Y69">
        <v>2.11</v>
      </c>
      <c r="Z69">
        <v>0</v>
      </c>
      <c r="AA69">
        <v>-40</v>
      </c>
    </row>
    <row r="70" spans="7:27">
      <c r="G70" t="s">
        <v>112</v>
      </c>
      <c r="H70" s="115">
        <v>12.5</v>
      </c>
      <c r="I70" s="88">
        <v>28.83</v>
      </c>
      <c r="J70" s="88">
        <v>0</v>
      </c>
      <c r="K70" s="88">
        <v>0</v>
      </c>
      <c r="L70" s="88">
        <v>2.6</v>
      </c>
      <c r="M70" s="116">
        <v>0</v>
      </c>
      <c r="N70" s="115">
        <v>0</v>
      </c>
      <c r="O70" s="88">
        <v>0</v>
      </c>
      <c r="P70" s="88">
        <v>-60</v>
      </c>
      <c r="Q70" s="88">
        <v>0</v>
      </c>
      <c r="R70" s="88">
        <v>0</v>
      </c>
      <c r="S70" s="116">
        <v>0</v>
      </c>
      <c r="U70" s="115"/>
      <c r="V70" s="116"/>
      <c r="W70">
        <v>12.5</v>
      </c>
      <c r="X70">
        <v>28.83</v>
      </c>
      <c r="Y70">
        <v>2.6</v>
      </c>
      <c r="Z70">
        <v>0</v>
      </c>
      <c r="AA70">
        <v>-60</v>
      </c>
    </row>
    <row r="71" spans="7:27">
      <c r="G71" t="s">
        <v>113</v>
      </c>
      <c r="H71" s="115">
        <v>0</v>
      </c>
      <c r="I71" s="88">
        <v>10.57</v>
      </c>
      <c r="J71" s="88">
        <v>0</v>
      </c>
      <c r="K71" s="88">
        <v>0</v>
      </c>
      <c r="L71" s="88">
        <v>4.8099999999999996</v>
      </c>
      <c r="M71" s="116">
        <v>0</v>
      </c>
      <c r="N71" s="115">
        <v>-18</v>
      </c>
      <c r="O71" s="88">
        <v>0</v>
      </c>
      <c r="P71" s="88">
        <v>-50</v>
      </c>
      <c r="Q71" s="88">
        <v>0</v>
      </c>
      <c r="R71" s="88">
        <v>0</v>
      </c>
      <c r="S71" s="116">
        <v>0</v>
      </c>
      <c r="U71" s="115"/>
      <c r="V71" s="116"/>
      <c r="W71">
        <v>-18</v>
      </c>
      <c r="X71">
        <v>10.57</v>
      </c>
      <c r="Y71">
        <v>4.8099999999999996</v>
      </c>
      <c r="Z71">
        <v>0</v>
      </c>
      <c r="AA71">
        <v>-50</v>
      </c>
    </row>
    <row r="72" spans="7:27">
      <c r="G72" t="s">
        <v>114</v>
      </c>
      <c r="H72" s="115">
        <v>0</v>
      </c>
      <c r="I72" s="88">
        <v>16.34</v>
      </c>
      <c r="J72" s="88">
        <v>0</v>
      </c>
      <c r="K72" s="88">
        <v>0</v>
      </c>
      <c r="L72" s="88">
        <v>6.25</v>
      </c>
      <c r="M72" s="116">
        <v>0</v>
      </c>
      <c r="N72" s="115">
        <v>0</v>
      </c>
      <c r="O72" s="88">
        <v>0</v>
      </c>
      <c r="P72" s="88">
        <v>-50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16.34</v>
      </c>
      <c r="Y72">
        <v>6.25</v>
      </c>
      <c r="Z72">
        <v>0</v>
      </c>
      <c r="AA72">
        <v>-50</v>
      </c>
    </row>
    <row r="73" spans="7:27">
      <c r="G73" t="s">
        <v>115</v>
      </c>
      <c r="H73" s="115">
        <v>34.61</v>
      </c>
      <c r="I73" s="88">
        <v>19.22</v>
      </c>
      <c r="J73" s="88">
        <v>0</v>
      </c>
      <c r="K73" s="88">
        <v>0</v>
      </c>
      <c r="L73" s="88">
        <v>7.4</v>
      </c>
      <c r="M73" s="116">
        <v>0</v>
      </c>
      <c r="N73" s="115">
        <v>0</v>
      </c>
      <c r="O73" s="88">
        <v>0</v>
      </c>
      <c r="P73" s="88">
        <v>-50</v>
      </c>
      <c r="Q73" s="88">
        <v>0</v>
      </c>
      <c r="R73" s="88">
        <v>0</v>
      </c>
      <c r="S73" s="116">
        <v>0</v>
      </c>
      <c r="U73" s="115"/>
      <c r="V73" s="116"/>
      <c r="W73">
        <v>34.61</v>
      </c>
      <c r="X73">
        <v>19.22</v>
      </c>
      <c r="Y73">
        <v>7.4</v>
      </c>
      <c r="Z73">
        <v>0</v>
      </c>
      <c r="AA73">
        <v>-50</v>
      </c>
    </row>
    <row r="74" spans="7:27">
      <c r="G74" t="s">
        <v>116</v>
      </c>
      <c r="H74" s="115">
        <v>32.68</v>
      </c>
      <c r="I74" s="88">
        <v>48.06</v>
      </c>
      <c r="J74" s="88">
        <v>182.63</v>
      </c>
      <c r="K74" s="88">
        <v>0</v>
      </c>
      <c r="L74" s="88">
        <v>10.28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32.68</v>
      </c>
      <c r="X74">
        <v>48.06</v>
      </c>
      <c r="Y74">
        <v>10.28</v>
      </c>
      <c r="Z74">
        <v>0</v>
      </c>
      <c r="AA74">
        <v>182.63</v>
      </c>
    </row>
    <row r="75" spans="7:27">
      <c r="G75" t="s">
        <v>117</v>
      </c>
      <c r="H75" s="115">
        <v>117.27</v>
      </c>
      <c r="I75" s="88">
        <v>76.900000000000006</v>
      </c>
      <c r="J75" s="88">
        <v>192.23</v>
      </c>
      <c r="K75" s="88">
        <v>0</v>
      </c>
      <c r="L75" s="88">
        <v>11.34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117.27</v>
      </c>
      <c r="X75">
        <v>76.900000000000006</v>
      </c>
      <c r="Y75">
        <v>11.34</v>
      </c>
      <c r="Z75">
        <v>0</v>
      </c>
      <c r="AA75">
        <v>192.23</v>
      </c>
    </row>
    <row r="76" spans="7:27">
      <c r="G76" t="s">
        <v>118</v>
      </c>
      <c r="H76" s="115">
        <v>125.92</v>
      </c>
      <c r="I76" s="88">
        <v>62.48</v>
      </c>
      <c r="J76" s="88">
        <v>221.07</v>
      </c>
      <c r="K76" s="88">
        <v>0</v>
      </c>
      <c r="L76" s="88">
        <v>12.5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125.92</v>
      </c>
      <c r="X76">
        <v>62.48</v>
      </c>
      <c r="Y76">
        <v>12.5</v>
      </c>
      <c r="Z76">
        <v>0</v>
      </c>
      <c r="AA76">
        <v>221.07</v>
      </c>
    </row>
    <row r="77" spans="7:27">
      <c r="G77" t="s">
        <v>119</v>
      </c>
      <c r="H77" s="115">
        <v>52.29</v>
      </c>
      <c r="I77" s="88">
        <v>69.430000000000007</v>
      </c>
      <c r="J77" s="88">
        <v>109.85</v>
      </c>
      <c r="K77" s="88">
        <v>0</v>
      </c>
      <c r="L77" s="88">
        <v>6.02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52.29</v>
      </c>
      <c r="X77">
        <v>69.430000000000007</v>
      </c>
      <c r="Y77">
        <v>6.02</v>
      </c>
      <c r="Z77">
        <v>0</v>
      </c>
      <c r="AA77">
        <v>109.85</v>
      </c>
    </row>
    <row r="78" spans="7:27">
      <c r="G78" t="s">
        <v>120</v>
      </c>
      <c r="H78" s="115">
        <v>39.93</v>
      </c>
      <c r="I78" s="88">
        <v>67.66</v>
      </c>
      <c r="J78" s="88">
        <v>92.44</v>
      </c>
      <c r="K78" s="88">
        <v>0</v>
      </c>
      <c r="L78" s="88">
        <v>5.18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39.93</v>
      </c>
      <c r="X78">
        <v>67.66</v>
      </c>
      <c r="Y78">
        <v>5.18</v>
      </c>
      <c r="Z78">
        <v>0</v>
      </c>
      <c r="AA78">
        <v>92.44</v>
      </c>
    </row>
    <row r="79" spans="7:27">
      <c r="G79" t="s">
        <v>121</v>
      </c>
      <c r="H79" s="115">
        <v>2.4900000000000002</v>
      </c>
      <c r="I79" s="88">
        <v>36.549999999999997</v>
      </c>
      <c r="J79" s="88">
        <v>249.25</v>
      </c>
      <c r="K79" s="88">
        <v>0</v>
      </c>
      <c r="L79" s="88">
        <v>7.73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2.4900000000000002</v>
      </c>
      <c r="X79">
        <v>36.549999999999997</v>
      </c>
      <c r="Y79">
        <v>7.73</v>
      </c>
      <c r="Z79">
        <v>0</v>
      </c>
      <c r="AA79">
        <v>249.25</v>
      </c>
    </row>
    <row r="80" spans="7:27">
      <c r="G80" t="s">
        <v>122</v>
      </c>
      <c r="H80" s="115">
        <v>10.96</v>
      </c>
      <c r="I80" s="88">
        <v>33.26</v>
      </c>
      <c r="J80" s="88">
        <v>226.76</v>
      </c>
      <c r="K80" s="88">
        <v>0</v>
      </c>
      <c r="L80" s="88">
        <v>7.18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10.96</v>
      </c>
      <c r="X80">
        <v>33.26</v>
      </c>
      <c r="Y80">
        <v>7.18</v>
      </c>
      <c r="Z80">
        <v>0</v>
      </c>
      <c r="AA80">
        <v>226.76</v>
      </c>
    </row>
    <row r="81" spans="7:27">
      <c r="G81" t="s">
        <v>123</v>
      </c>
      <c r="H81" s="115">
        <v>7.29</v>
      </c>
      <c r="I81" s="88">
        <v>28.73</v>
      </c>
      <c r="J81" s="88">
        <v>171.51</v>
      </c>
      <c r="K81" s="88">
        <v>0</v>
      </c>
      <c r="L81" s="88">
        <v>6.56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7.29</v>
      </c>
      <c r="X81">
        <v>28.73</v>
      </c>
      <c r="Y81">
        <v>6.56</v>
      </c>
      <c r="Z81">
        <v>0</v>
      </c>
      <c r="AA81">
        <v>171.51</v>
      </c>
    </row>
    <row r="82" spans="7:27">
      <c r="G82" t="s">
        <v>124</v>
      </c>
      <c r="H82" s="115">
        <v>10.41</v>
      </c>
      <c r="I82" s="88">
        <v>30.2</v>
      </c>
      <c r="J82" s="88">
        <v>208.28</v>
      </c>
      <c r="K82" s="88">
        <v>0</v>
      </c>
      <c r="L82" s="88">
        <v>7.97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10.41</v>
      </c>
      <c r="X82">
        <v>30.2</v>
      </c>
      <c r="Y82">
        <v>7.97</v>
      </c>
      <c r="Z82">
        <v>0</v>
      </c>
      <c r="AA82">
        <v>208.28</v>
      </c>
    </row>
    <row r="83" spans="7:27">
      <c r="G83" t="s">
        <v>125</v>
      </c>
      <c r="H83" s="115">
        <v>14.88</v>
      </c>
      <c r="I83" s="88">
        <v>41.14</v>
      </c>
      <c r="J83" s="88">
        <v>166.32</v>
      </c>
      <c r="K83" s="88">
        <v>0</v>
      </c>
      <c r="L83" s="88">
        <v>13.66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14.88</v>
      </c>
      <c r="X83">
        <v>41.14</v>
      </c>
      <c r="Y83">
        <v>13.66</v>
      </c>
      <c r="Z83">
        <v>0</v>
      </c>
      <c r="AA83">
        <v>166.32</v>
      </c>
    </row>
    <row r="84" spans="7:27">
      <c r="G84" t="s">
        <v>126</v>
      </c>
      <c r="H84" s="115">
        <v>21.99</v>
      </c>
      <c r="I84" s="88">
        <v>41.25</v>
      </c>
      <c r="J84" s="88">
        <v>183.29</v>
      </c>
      <c r="K84" s="88">
        <v>0</v>
      </c>
      <c r="L84" s="88">
        <v>14.67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21.99</v>
      </c>
      <c r="X84">
        <v>41.25</v>
      </c>
      <c r="Y84">
        <v>14.67</v>
      </c>
      <c r="Z84">
        <v>0</v>
      </c>
      <c r="AA84">
        <v>183.29</v>
      </c>
    </row>
    <row r="85" spans="7:27">
      <c r="G85" t="s">
        <v>127</v>
      </c>
      <c r="H85" s="115">
        <v>75.930000000000007</v>
      </c>
      <c r="I85" s="88">
        <v>52.87</v>
      </c>
      <c r="J85" s="88">
        <v>173.02</v>
      </c>
      <c r="K85" s="88">
        <v>0</v>
      </c>
      <c r="L85" s="88">
        <v>15.38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75.930000000000007</v>
      </c>
      <c r="X85">
        <v>52.87</v>
      </c>
      <c r="Y85">
        <v>15.38</v>
      </c>
      <c r="Z85">
        <v>0</v>
      </c>
      <c r="AA85">
        <v>173.02</v>
      </c>
    </row>
    <row r="86" spans="7:27">
      <c r="G86" t="s">
        <v>128</v>
      </c>
      <c r="H86" s="115">
        <v>79.78</v>
      </c>
      <c r="I86" s="88">
        <v>49.98</v>
      </c>
      <c r="J86" s="88">
        <v>173.02</v>
      </c>
      <c r="K86" s="88">
        <v>0</v>
      </c>
      <c r="L86" s="88">
        <v>15.09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79.78</v>
      </c>
      <c r="X86">
        <v>49.98</v>
      </c>
      <c r="Y86">
        <v>15.09</v>
      </c>
      <c r="Z86">
        <v>0</v>
      </c>
      <c r="AA86">
        <v>173.02</v>
      </c>
    </row>
    <row r="87" spans="7:27">
      <c r="G87" t="s">
        <v>129</v>
      </c>
      <c r="H87" s="115">
        <v>64.400000000000006</v>
      </c>
      <c r="I87" s="88">
        <v>37.49</v>
      </c>
      <c r="J87" s="88">
        <v>0</v>
      </c>
      <c r="K87" s="88">
        <v>0</v>
      </c>
      <c r="L87" s="88">
        <v>14.42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64.400000000000006</v>
      </c>
      <c r="X87">
        <v>37.49</v>
      </c>
      <c r="Y87">
        <v>14.42</v>
      </c>
      <c r="Z87">
        <v>0</v>
      </c>
      <c r="AA87">
        <v>0</v>
      </c>
    </row>
    <row r="88" spans="7:27">
      <c r="G88" t="s">
        <v>130</v>
      </c>
      <c r="H88" s="115">
        <v>50.95</v>
      </c>
      <c r="I88" s="88">
        <v>42.29</v>
      </c>
      <c r="J88" s="88">
        <v>0</v>
      </c>
      <c r="K88" s="88">
        <v>0</v>
      </c>
      <c r="L88" s="88">
        <v>14.13</v>
      </c>
      <c r="M88" s="116">
        <v>0</v>
      </c>
      <c r="N88" s="115">
        <v>0</v>
      </c>
      <c r="O88" s="88">
        <v>0</v>
      </c>
      <c r="P88" s="88">
        <v>-20</v>
      </c>
      <c r="Q88" s="88">
        <v>0</v>
      </c>
      <c r="R88" s="88">
        <v>0</v>
      </c>
      <c r="S88" s="116">
        <v>0</v>
      </c>
      <c r="U88" s="115"/>
      <c r="V88" s="116"/>
      <c r="W88">
        <v>50.95</v>
      </c>
      <c r="X88">
        <v>42.29</v>
      </c>
      <c r="Y88">
        <v>14.13</v>
      </c>
      <c r="Z88">
        <v>0</v>
      </c>
      <c r="AA88">
        <v>-20</v>
      </c>
    </row>
    <row r="89" spans="7:27">
      <c r="G89" t="s">
        <v>131</v>
      </c>
      <c r="H89" s="115">
        <v>31.72</v>
      </c>
      <c r="I89" s="88">
        <v>34.61</v>
      </c>
      <c r="J89" s="88">
        <v>0</v>
      </c>
      <c r="K89" s="88">
        <v>0</v>
      </c>
      <c r="L89" s="88">
        <v>13.26</v>
      </c>
      <c r="M89" s="116">
        <v>0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/>
      <c r="V89" s="116"/>
      <c r="W89">
        <v>31.72</v>
      </c>
      <c r="X89">
        <v>34.61</v>
      </c>
      <c r="Y89">
        <v>13.26</v>
      </c>
      <c r="Z89">
        <v>0</v>
      </c>
      <c r="AA89">
        <v>-20</v>
      </c>
    </row>
    <row r="90" spans="7:27">
      <c r="G90" t="s">
        <v>132</v>
      </c>
      <c r="H90" s="115">
        <v>27.87</v>
      </c>
      <c r="I90" s="88">
        <v>28.85</v>
      </c>
      <c r="J90" s="88">
        <v>0</v>
      </c>
      <c r="K90" s="88">
        <v>0</v>
      </c>
      <c r="L90" s="88">
        <v>11.53</v>
      </c>
      <c r="M90" s="116">
        <v>0</v>
      </c>
      <c r="N90" s="115">
        <v>0</v>
      </c>
      <c r="O90" s="88">
        <v>0</v>
      </c>
      <c r="P90" s="88">
        <v>-35</v>
      </c>
      <c r="Q90" s="88">
        <v>0</v>
      </c>
      <c r="R90" s="88">
        <v>0</v>
      </c>
      <c r="S90" s="116">
        <v>0</v>
      </c>
      <c r="U90" s="115"/>
      <c r="V90" s="116"/>
      <c r="W90">
        <v>27.87</v>
      </c>
      <c r="X90">
        <v>28.85</v>
      </c>
      <c r="Y90">
        <v>11.53</v>
      </c>
      <c r="Z90">
        <v>0</v>
      </c>
      <c r="AA90">
        <v>-35</v>
      </c>
    </row>
    <row r="91" spans="7:27">
      <c r="G91" t="s">
        <v>133</v>
      </c>
      <c r="H91" s="115">
        <v>20.190000000000001</v>
      </c>
      <c r="I91" s="88">
        <v>26.91</v>
      </c>
      <c r="J91" s="88">
        <v>0</v>
      </c>
      <c r="K91" s="88">
        <v>0</v>
      </c>
      <c r="L91" s="88">
        <v>10.57</v>
      </c>
      <c r="M91" s="116">
        <v>0</v>
      </c>
      <c r="N91" s="115">
        <v>0</v>
      </c>
      <c r="O91" s="88">
        <v>0</v>
      </c>
      <c r="P91" s="88">
        <v>-50</v>
      </c>
      <c r="Q91" s="88">
        <v>0</v>
      </c>
      <c r="R91" s="88">
        <v>0</v>
      </c>
      <c r="S91" s="116">
        <v>0</v>
      </c>
      <c r="U91" s="115"/>
      <c r="V91" s="116"/>
      <c r="W91">
        <v>20.190000000000001</v>
      </c>
      <c r="X91">
        <v>26.91</v>
      </c>
      <c r="Y91">
        <v>10.57</v>
      </c>
      <c r="Z91">
        <v>0</v>
      </c>
      <c r="AA91">
        <v>-50</v>
      </c>
    </row>
    <row r="92" spans="7:27">
      <c r="G92" t="s">
        <v>134</v>
      </c>
      <c r="H92" s="115">
        <v>16.34</v>
      </c>
      <c r="I92" s="88">
        <v>24.03</v>
      </c>
      <c r="J92" s="88">
        <v>0</v>
      </c>
      <c r="K92" s="88">
        <v>0</v>
      </c>
      <c r="L92" s="88">
        <v>10.57</v>
      </c>
      <c r="M92" s="116">
        <v>0</v>
      </c>
      <c r="N92" s="115">
        <v>0</v>
      </c>
      <c r="O92" s="88">
        <v>0</v>
      </c>
      <c r="P92" s="88">
        <v>-50</v>
      </c>
      <c r="Q92" s="88">
        <v>0</v>
      </c>
      <c r="R92" s="88">
        <v>0</v>
      </c>
      <c r="S92" s="116">
        <v>0</v>
      </c>
      <c r="U92" s="115"/>
      <c r="V92" s="116"/>
      <c r="W92">
        <v>16.34</v>
      </c>
      <c r="X92">
        <v>24.03</v>
      </c>
      <c r="Y92">
        <v>10.57</v>
      </c>
      <c r="Z92">
        <v>0</v>
      </c>
      <c r="AA92">
        <v>-50</v>
      </c>
    </row>
    <row r="93" spans="7:27">
      <c r="G93" t="s">
        <v>135</v>
      </c>
      <c r="H93" s="115">
        <v>16.34</v>
      </c>
      <c r="I93" s="88">
        <v>43.25</v>
      </c>
      <c r="J93" s="88">
        <v>0</v>
      </c>
      <c r="K93" s="88">
        <v>0</v>
      </c>
      <c r="L93" s="88">
        <v>10.19</v>
      </c>
      <c r="M93" s="116">
        <v>0</v>
      </c>
      <c r="N93" s="115">
        <v>0</v>
      </c>
      <c r="O93" s="88">
        <v>0</v>
      </c>
      <c r="P93" s="88">
        <v>-50</v>
      </c>
      <c r="Q93" s="88">
        <v>0</v>
      </c>
      <c r="R93" s="88">
        <v>0</v>
      </c>
      <c r="S93" s="116">
        <v>0</v>
      </c>
      <c r="U93" s="115"/>
      <c r="V93" s="116"/>
      <c r="W93">
        <v>16.34</v>
      </c>
      <c r="X93">
        <v>43.25</v>
      </c>
      <c r="Y93">
        <v>10.19</v>
      </c>
      <c r="Z93">
        <v>0</v>
      </c>
      <c r="AA93">
        <v>-50</v>
      </c>
    </row>
    <row r="94" spans="7:27">
      <c r="G94" t="s">
        <v>136</v>
      </c>
      <c r="H94" s="115">
        <v>0</v>
      </c>
      <c r="I94" s="88">
        <v>28.84</v>
      </c>
      <c r="J94" s="88">
        <v>0</v>
      </c>
      <c r="K94" s="88">
        <v>0</v>
      </c>
      <c r="L94" s="88">
        <v>8.65</v>
      </c>
      <c r="M94" s="116">
        <v>0</v>
      </c>
      <c r="N94" s="115">
        <v>-29</v>
      </c>
      <c r="O94" s="88">
        <v>0</v>
      </c>
      <c r="P94" s="88">
        <v>-50</v>
      </c>
      <c r="Q94" s="88">
        <v>0</v>
      </c>
      <c r="R94" s="88">
        <v>0</v>
      </c>
      <c r="S94" s="116">
        <v>0</v>
      </c>
      <c r="U94" s="115"/>
      <c r="V94" s="116"/>
      <c r="W94">
        <v>-29</v>
      </c>
      <c r="X94">
        <v>28.84</v>
      </c>
      <c r="Y94">
        <v>8.65</v>
      </c>
      <c r="Z94">
        <v>0</v>
      </c>
      <c r="AA94">
        <v>-50</v>
      </c>
    </row>
    <row r="95" spans="7:27">
      <c r="G95" t="s">
        <v>137</v>
      </c>
      <c r="H95" s="115">
        <v>16.34</v>
      </c>
      <c r="I95" s="88">
        <v>0</v>
      </c>
      <c r="J95" s="88">
        <v>0</v>
      </c>
      <c r="K95" s="88">
        <v>0</v>
      </c>
      <c r="L95" s="88">
        <v>8.27</v>
      </c>
      <c r="M95" s="116">
        <v>0</v>
      </c>
      <c r="N95" s="115">
        <v>0</v>
      </c>
      <c r="O95" s="88">
        <v>0</v>
      </c>
      <c r="P95" s="88">
        <v>-60</v>
      </c>
      <c r="Q95" s="88">
        <v>0</v>
      </c>
      <c r="R95" s="88">
        <v>0</v>
      </c>
      <c r="S95" s="116">
        <v>0</v>
      </c>
      <c r="U95" s="115"/>
      <c r="V95" s="116"/>
      <c r="W95">
        <v>16.34</v>
      </c>
      <c r="X95">
        <v>0</v>
      </c>
      <c r="Y95">
        <v>8.27</v>
      </c>
      <c r="Z95">
        <v>0</v>
      </c>
      <c r="AA95">
        <v>-60</v>
      </c>
    </row>
    <row r="96" spans="7:27">
      <c r="G96" t="s">
        <v>138</v>
      </c>
      <c r="H96" s="115">
        <v>16.34</v>
      </c>
      <c r="I96" s="88">
        <v>0</v>
      </c>
      <c r="J96" s="88">
        <v>0</v>
      </c>
      <c r="K96" s="88">
        <v>0</v>
      </c>
      <c r="L96" s="88">
        <v>6.82</v>
      </c>
      <c r="M96" s="116">
        <v>0</v>
      </c>
      <c r="N96" s="115">
        <v>0</v>
      </c>
      <c r="O96" s="88">
        <v>-10</v>
      </c>
      <c r="P96" s="88">
        <v>-60</v>
      </c>
      <c r="Q96" s="88">
        <v>0</v>
      </c>
      <c r="R96" s="88">
        <v>0</v>
      </c>
      <c r="S96" s="116">
        <v>0</v>
      </c>
      <c r="U96" s="115"/>
      <c r="V96" s="116"/>
      <c r="W96">
        <v>16.34</v>
      </c>
      <c r="X96">
        <v>-10</v>
      </c>
      <c r="Y96">
        <v>6.82</v>
      </c>
      <c r="Z96">
        <v>0</v>
      </c>
      <c r="AA96">
        <v>-60</v>
      </c>
    </row>
    <row r="97" spans="1:83">
      <c r="G97" t="s">
        <v>139</v>
      </c>
      <c r="H97" s="115">
        <v>18.260000000000002</v>
      </c>
      <c r="I97" s="88">
        <v>0</v>
      </c>
      <c r="J97" s="88">
        <v>0</v>
      </c>
      <c r="K97" s="88">
        <v>0</v>
      </c>
      <c r="L97" s="88">
        <v>6.54</v>
      </c>
      <c r="M97" s="116">
        <v>0</v>
      </c>
      <c r="N97" s="115">
        <v>0</v>
      </c>
      <c r="O97" s="88">
        <v>-15</v>
      </c>
      <c r="P97" s="88">
        <v>-60</v>
      </c>
      <c r="Q97" s="88">
        <v>0</v>
      </c>
      <c r="R97" s="88">
        <v>0</v>
      </c>
      <c r="S97" s="116">
        <v>0</v>
      </c>
      <c r="U97" s="115"/>
      <c r="V97" s="116"/>
      <c r="W97">
        <v>18.260000000000002</v>
      </c>
      <c r="X97">
        <v>-15</v>
      </c>
      <c r="Y97">
        <v>6.54</v>
      </c>
      <c r="Z97">
        <v>0</v>
      </c>
      <c r="AA97">
        <v>-60</v>
      </c>
    </row>
    <row r="98" spans="1:83">
      <c r="G98" t="s">
        <v>140</v>
      </c>
      <c r="H98" s="115">
        <v>11.53</v>
      </c>
      <c r="I98" s="88">
        <v>0</v>
      </c>
      <c r="J98" s="88">
        <v>0</v>
      </c>
      <c r="K98" s="88">
        <v>0</v>
      </c>
      <c r="L98" s="88">
        <v>5.96</v>
      </c>
      <c r="M98" s="116">
        <v>0</v>
      </c>
      <c r="N98" s="115">
        <v>0</v>
      </c>
      <c r="O98" s="88">
        <v>0</v>
      </c>
      <c r="P98" s="88">
        <v>-60</v>
      </c>
      <c r="Q98" s="88">
        <v>0</v>
      </c>
      <c r="R98" s="88">
        <v>0</v>
      </c>
      <c r="S98" s="116">
        <v>0</v>
      </c>
      <c r="U98" s="115"/>
      <c r="V98" s="116"/>
      <c r="W98">
        <v>11.53</v>
      </c>
      <c r="X98">
        <v>0</v>
      </c>
      <c r="Y98">
        <v>5.96</v>
      </c>
      <c r="Z98">
        <v>0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0.45885999999999999</v>
      </c>
      <c r="I99" s="111">
        <f t="shared" ref="I99:BQ99" si="1">SUM(I3:I98)/4000</f>
        <v>0.49468000000000001</v>
      </c>
      <c r="J99" s="111">
        <f t="shared" si="1"/>
        <v>0.83733250000000004</v>
      </c>
      <c r="K99" s="111">
        <f t="shared" si="1"/>
        <v>0</v>
      </c>
      <c r="L99" s="111">
        <f t="shared" si="1"/>
        <v>0.2147925</v>
      </c>
      <c r="M99" s="111">
        <f t="shared" si="1"/>
        <v>0</v>
      </c>
      <c r="N99" s="110">
        <f t="shared" si="1"/>
        <v>-0.25374999999999998</v>
      </c>
      <c r="O99" s="111">
        <f t="shared" si="1"/>
        <v>-0.14599999999999999</v>
      </c>
      <c r="P99" s="111">
        <f t="shared" si="1"/>
        <v>-0.48875000000000002</v>
      </c>
      <c r="Q99" s="111">
        <f t="shared" si="1"/>
        <v>-0.10249999999999999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0.20511000000000004</v>
      </c>
      <c r="X99">
        <f t="shared" si="1"/>
        <v>0.34867999999999988</v>
      </c>
      <c r="Y99">
        <f t="shared" si="1"/>
        <v>0.2147925</v>
      </c>
      <c r="Z99">
        <f t="shared" si="1"/>
        <v>-0.10249999999999999</v>
      </c>
      <c r="AA99">
        <f t="shared" si="1"/>
        <v>0.34858249999999996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J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44961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510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510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</row>
    <row r="30" spans="7:25">
      <c r="G30" t="s">
        <v>72</v>
      </c>
      <c r="H30" s="115">
        <v>25.95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25.95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14.42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14.42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19.22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19.22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24.03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24.03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28.84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28.84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28.84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28.84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33.64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33.64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38.450000000000003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38.450000000000003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38.450000000000003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38.450000000000003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43.25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43.25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43.25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43.25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43.25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43.25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43.25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43.25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43.25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43.25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43.25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43.25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38.450000000000003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38.450000000000003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34.6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34.6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34.6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34.6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32.68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32.68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31.72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31.72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28.84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28.84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27.87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27.87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26.91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26.91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24.99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24.99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23.07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23.07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20.190000000000001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20.190000000000001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17.3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17.3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9.61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9.61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9.61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9.61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9.61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9.61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9.61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9.61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9.61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9.61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9.61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9.61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9.61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9.61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9.61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9.61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9.61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9.61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9.61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9.61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9.61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9.61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9.61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9.61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9.61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9.61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9.61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9.61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9.61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9.61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9.61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9.61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9.61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9.61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19.22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19.22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19.22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19.22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19.22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19.22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19.22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19.22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19.22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19.22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19.22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19.22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19.22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19.22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19.22</v>
      </c>
      <c r="L83" s="88">
        <v>0</v>
      </c>
      <c r="M83" s="116">
        <v>10.77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19.22</v>
      </c>
      <c r="Y83">
        <v>10.77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19.23</v>
      </c>
      <c r="L84" s="88">
        <v>0</v>
      </c>
      <c r="M84" s="116">
        <v>8.84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19.23</v>
      </c>
      <c r="Y84">
        <v>8.84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19.22</v>
      </c>
      <c r="L85" s="88">
        <v>0</v>
      </c>
      <c r="M85" s="116">
        <v>8.65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19.22</v>
      </c>
      <c r="Y85">
        <v>8.65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19.22</v>
      </c>
      <c r="L86" s="88">
        <v>0</v>
      </c>
      <c r="M86" s="116">
        <v>8.17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19.22</v>
      </c>
      <c r="Y86">
        <v>8.17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14.42</v>
      </c>
      <c r="L87" s="88">
        <v>0</v>
      </c>
      <c r="M87" s="116">
        <v>7.11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14.42</v>
      </c>
      <c r="Y87">
        <v>7.11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14.42</v>
      </c>
      <c r="L88" s="88">
        <v>0</v>
      </c>
      <c r="M88" s="116">
        <v>8.65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14.42</v>
      </c>
      <c r="Y88">
        <v>8.65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9.61</v>
      </c>
      <c r="L89" s="88">
        <v>0</v>
      </c>
      <c r="M89" s="116">
        <v>6.73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9.61</v>
      </c>
      <c r="Y89">
        <v>6.73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9.61</v>
      </c>
      <c r="L90" s="88">
        <v>0</v>
      </c>
      <c r="M90" s="116">
        <v>6.06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9.61</v>
      </c>
      <c r="Y90">
        <v>6.06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5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5.77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5.77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3.08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3.08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5.86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5.86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5.48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5.48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4.9000000000000004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4.9000000000000004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3.36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3.36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2.79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2.79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6.4875000000000002E-3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0.31236750000000013</v>
      </c>
      <c r="L99" s="111">
        <f t="shared" si="1"/>
        <v>0</v>
      </c>
      <c r="M99" s="111">
        <f t="shared" si="1"/>
        <v>2.5305000000000005E-2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6.4875000000000002E-3</v>
      </c>
      <c r="X99">
        <f t="shared" si="1"/>
        <v>0.31236750000000013</v>
      </c>
      <c r="Y99">
        <f t="shared" si="1"/>
        <v>2.5305000000000005E-2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44961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8.7612000000000005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622.37932409560472</v>
      </c>
      <c r="P3" s="77">
        <v>94.194984559684798</v>
      </c>
      <c r="Q3" s="77">
        <v>14.42</v>
      </c>
      <c r="R3" s="80">
        <v>0</v>
      </c>
      <c r="S3" s="80">
        <v>0</v>
      </c>
      <c r="T3" s="78">
        <f>SUMPRODUCT(LTA!F3:AJ3,LTA!F$101:AJ$101,LTA!F$103:AJ$103)</f>
        <v>24.58</v>
      </c>
      <c r="U3" s="78">
        <f>SUMPRODUCT(LTA!F3:AJ3,LTA!F$102:AJ$102,LTA!F$103:AJ$103)</f>
        <v>29.13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2.5599999999999996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8.4945103051051518</v>
      </c>
      <c r="AD3">
        <f>SUM(B3:AB3,AI3:AR3)-AC3</f>
        <v>817.67594130774989</v>
      </c>
      <c r="AE3">
        <f>'IDT-1'!B3</f>
        <v>0</v>
      </c>
      <c r="AF3" s="26"/>
      <c r="AG3">
        <f>SUM(AD3:AF3)+AT3</f>
        <v>817.67594130774989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8.7612000000000005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614.76973204996943</v>
      </c>
      <c r="P4" s="77">
        <v>76.895490265071544</v>
      </c>
      <c r="Q4" s="77">
        <v>14.42</v>
      </c>
      <c r="R4" s="80">
        <v>0</v>
      </c>
      <c r="S4" s="80">
        <v>0</v>
      </c>
      <c r="T4" s="78">
        <f>SUMPRODUCT(LTA!F4:AJ4,LTA!F$101:AJ$101,LTA!F$103:AJ$103)</f>
        <v>22.599999999999998</v>
      </c>
      <c r="U4" s="78">
        <f>SUMPRODUCT(LTA!F4:AJ4,LTA!F$102:AJ$102,LTA!F$103:AJ$103)</f>
        <v>28.94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-22</v>
      </c>
      <c r="AA4" s="117">
        <f>STOA!H4</f>
        <v>2.5599999999999996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8.4426550232770659</v>
      </c>
      <c r="AD4">
        <f t="shared" ref="AD4:AD67" si="1">SUM(B4:AB4,AI4:AR4)-AC4</f>
        <v>769.64871024932938</v>
      </c>
      <c r="AE4">
        <f>'IDT-1'!B4</f>
        <v>0</v>
      </c>
      <c r="AF4" s="26"/>
      <c r="AG4">
        <f t="shared" ref="AG4:AG67" si="2">SUM(AD4:AF4)+AT4</f>
        <v>769.64871024932938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8.7612000000000005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615.73105590548334</v>
      </c>
      <c r="P5" s="77">
        <v>74.97</v>
      </c>
      <c r="Q5" s="77">
        <v>14.42</v>
      </c>
      <c r="R5" s="80">
        <v>0</v>
      </c>
      <c r="S5" s="80">
        <v>0</v>
      </c>
      <c r="T5" s="78">
        <f>SUMPRODUCT(LTA!F5:AJ5,LTA!F$101:AJ$101,LTA!F$103:AJ$103)</f>
        <v>18.239999999999998</v>
      </c>
      <c r="U5" s="78">
        <f>SUMPRODUCT(LTA!F5:AJ5,LTA!F$102:AJ$102,LTA!F$103:AJ$103)</f>
        <v>28.6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-40</v>
      </c>
      <c r="AA5" s="117">
        <f>STOA!H5</f>
        <v>2.5599999999999996</v>
      </c>
      <c r="AB5" s="117">
        <f>-STOA!N5</f>
        <v>-51.25</v>
      </c>
      <c r="AC5">
        <f t="shared" si="0"/>
        <v>8.4016884863951518</v>
      </c>
      <c r="AD5">
        <f t="shared" si="1"/>
        <v>763.02551037665364</v>
      </c>
      <c r="AE5">
        <f>'IDT-1'!B5</f>
        <v>0</v>
      </c>
      <c r="AF5" s="26"/>
      <c r="AG5">
        <f t="shared" si="2"/>
        <v>763.02551037665364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8.7612000000000005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621.95914967939348</v>
      </c>
      <c r="P6" s="77">
        <v>74.013524789255612</v>
      </c>
      <c r="Q6" s="77">
        <v>14.42</v>
      </c>
      <c r="R6" s="80">
        <v>0</v>
      </c>
      <c r="S6" s="80">
        <v>0</v>
      </c>
      <c r="T6" s="78">
        <f>SUMPRODUCT(LTA!F6:AJ6,LTA!F$101:AJ$101,LTA!F$103:AJ$103)</f>
        <v>16.740000000000002</v>
      </c>
      <c r="U6" s="78">
        <f>SUMPRODUCT(LTA!F6:AJ6,LTA!F$102:AJ$102,LTA!F$103:AJ$103)</f>
        <v>28.4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-68</v>
      </c>
      <c r="AA6" s="117">
        <f>STOA!H6</f>
        <v>2.5599999999999996</v>
      </c>
      <c r="AB6" s="117">
        <f>-STOA!N6</f>
        <v>-51.25</v>
      </c>
      <c r="AC6">
        <f t="shared" si="0"/>
        <v>8.681706300372479</v>
      </c>
      <c r="AD6">
        <f t="shared" si="1"/>
        <v>738.31711112584196</v>
      </c>
      <c r="AE6">
        <f>'IDT-1'!B6</f>
        <v>0</v>
      </c>
      <c r="AF6" s="26"/>
      <c r="AG6">
        <f t="shared" si="2"/>
        <v>738.31711112584196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8.7612000000000005</v>
      </c>
      <c r="E7">
        <f>GT_NG!P7</f>
        <v>15.371053322826373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626.10307689058175</v>
      </c>
      <c r="P7" s="77">
        <v>73.050000000000011</v>
      </c>
      <c r="Q7" s="77">
        <v>14.419999999999998</v>
      </c>
      <c r="R7" s="80">
        <v>0</v>
      </c>
      <c r="S7" s="80">
        <v>0</v>
      </c>
      <c r="T7" s="78">
        <f>SUMPRODUCT(LTA!F7:AJ7,LTA!F$101:AJ$101,LTA!F$103:AJ$103)</f>
        <v>16.55</v>
      </c>
      <c r="U7" s="78">
        <f>SUMPRODUCT(LTA!F7:AJ7,LTA!F$102:AJ$102,LTA!F$103:AJ$103)</f>
        <v>28.09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-81</v>
      </c>
      <c r="AA7" s="117">
        <f>STOA!H7</f>
        <v>2.5599999999999996</v>
      </c>
      <c r="AB7" s="117">
        <f>-STOA!N7</f>
        <v>-51.25</v>
      </c>
      <c r="AC7">
        <f t="shared" si="0"/>
        <v>8.9183689022181749</v>
      </c>
      <c r="AD7">
        <f t="shared" si="1"/>
        <v>716.76085094592895</v>
      </c>
      <c r="AE7">
        <f>'IDT-1'!B7</f>
        <v>0</v>
      </c>
      <c r="AF7" s="26"/>
      <c r="AG7">
        <f t="shared" si="2"/>
        <v>716.76085094592895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8.7612000000000005</v>
      </c>
      <c r="E8">
        <f>GT_NG!P8</f>
        <v>15.371053322826373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623.34357678571951</v>
      </c>
      <c r="P8" s="77">
        <v>74.013524789255612</v>
      </c>
      <c r="Q8" s="77">
        <v>14.419999999999998</v>
      </c>
      <c r="R8" s="80">
        <v>0</v>
      </c>
      <c r="S8" s="80">
        <v>0</v>
      </c>
      <c r="T8" s="78">
        <f>SUMPRODUCT(LTA!F8:AJ8,LTA!F$101:AJ$101,LTA!F$103:AJ$103)</f>
        <v>16.64</v>
      </c>
      <c r="U8" s="78">
        <f>SUMPRODUCT(LTA!F8:AJ8,LTA!F$102:AJ$102,LTA!F$103:AJ$103)</f>
        <v>28.56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-103</v>
      </c>
      <c r="AA8" s="117">
        <f>STOA!H8</f>
        <v>2.5599999999999996</v>
      </c>
      <c r="AB8" s="117">
        <f>-STOA!N8</f>
        <v>-51.25</v>
      </c>
      <c r="AC8">
        <f t="shared" si="0"/>
        <v>9.1028111249291328</v>
      </c>
      <c r="AD8">
        <f t="shared" si="1"/>
        <v>693.34043340761127</v>
      </c>
      <c r="AE8">
        <f>'IDT-1'!B8</f>
        <v>0</v>
      </c>
      <c r="AF8" s="26"/>
      <c r="AG8">
        <f t="shared" si="2"/>
        <v>693.34043340761127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8.7612000000000005</v>
      </c>
      <c r="E9">
        <f>GT_NG!P9</f>
        <v>15.371053322826373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616.14452363140128</v>
      </c>
      <c r="P9" s="77">
        <v>74.010000000000005</v>
      </c>
      <c r="Q9" s="77">
        <v>14.419999999999998</v>
      </c>
      <c r="R9" s="80">
        <v>0</v>
      </c>
      <c r="S9" s="80">
        <v>0</v>
      </c>
      <c r="T9" s="78">
        <f>SUMPRODUCT(LTA!F9:AJ9,LTA!F$101:AJ$101,LTA!F$103:AJ$103)</f>
        <v>16.75</v>
      </c>
      <c r="U9" s="78">
        <f>SUMPRODUCT(LTA!F9:AJ9,LTA!F$102:AJ$102,LTA!F$103:AJ$103)</f>
        <v>33.15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-115</v>
      </c>
      <c r="AA9" s="117">
        <f>STOA!H9</f>
        <v>2.5599999999999996</v>
      </c>
      <c r="AB9" s="117">
        <f>-STOA!N9</f>
        <v>-51.25</v>
      </c>
      <c r="AC9">
        <f t="shared" si="0"/>
        <v>9.22283847938081</v>
      </c>
      <c r="AD9">
        <f t="shared" si="1"/>
        <v>674.71782810958587</v>
      </c>
      <c r="AE9">
        <f>'IDT-1'!B9</f>
        <v>0</v>
      </c>
      <c r="AF9" s="26"/>
      <c r="AG9">
        <f t="shared" si="2"/>
        <v>674.71782810958587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8.7612000000000005</v>
      </c>
      <c r="E10">
        <f>GT_NG!P10</f>
        <v>15.371053322826373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616.14555596748403</v>
      </c>
      <c r="P10" s="77">
        <v>64.399999999999991</v>
      </c>
      <c r="Q10" s="77">
        <v>14.419999999999998</v>
      </c>
      <c r="R10" s="80">
        <v>0</v>
      </c>
      <c r="S10" s="80">
        <v>0</v>
      </c>
      <c r="T10" s="78">
        <f>SUMPRODUCT(LTA!F10:AJ10,LTA!F$101:AJ$101,LTA!F$103:AJ$103)</f>
        <v>16.68</v>
      </c>
      <c r="U10" s="78">
        <f>SUMPRODUCT(LTA!F10:AJ10,LTA!F$102:AJ$102,LTA!F$103:AJ$103)</f>
        <v>32.82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-115</v>
      </c>
      <c r="AA10" s="117">
        <f>STOA!H10</f>
        <v>2.5599999999999996</v>
      </c>
      <c r="AB10" s="117">
        <f>-STOA!N10</f>
        <v>-51.25</v>
      </c>
      <c r="AC10">
        <f t="shared" si="0"/>
        <v>9.1702720740271175</v>
      </c>
      <c r="AD10">
        <f t="shared" si="1"/>
        <v>660.76142685102229</v>
      </c>
      <c r="AE10">
        <f>'IDT-1'!B10</f>
        <v>0</v>
      </c>
      <c r="AF10" s="26"/>
      <c r="AG10">
        <f t="shared" si="2"/>
        <v>660.76142685102229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8.7612000000000005</v>
      </c>
      <c r="E11">
        <f>GT_NG!P11</f>
        <v>15.371053322826373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612.66343290448481</v>
      </c>
      <c r="P11" s="77">
        <v>65.36</v>
      </c>
      <c r="Q11" s="77">
        <v>14.419999999999998</v>
      </c>
      <c r="R11" s="80">
        <v>0</v>
      </c>
      <c r="S11" s="80">
        <v>0</v>
      </c>
      <c r="T11" s="78">
        <f>SUMPRODUCT(LTA!F11:AJ11,LTA!F$101:AJ$101,LTA!F$103:AJ$103)</f>
        <v>16.5</v>
      </c>
      <c r="U11" s="78">
        <f>SUMPRODUCT(LTA!F11:AJ11,LTA!F$102:AJ$102,LTA!F$103:AJ$103)</f>
        <v>32.51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-124</v>
      </c>
      <c r="AA11" s="117">
        <f>STOA!H11</f>
        <v>2.5599999999999996</v>
      </c>
      <c r="AB11" s="117">
        <f>-STOA!N11</f>
        <v>-51.25</v>
      </c>
      <c r="AC11">
        <f t="shared" si="0"/>
        <v>9.1703997736393106</v>
      </c>
      <c r="AD11">
        <f t="shared" si="1"/>
        <v>654.74917608841088</v>
      </c>
      <c r="AE11">
        <f>'IDT-1'!B11</f>
        <v>0</v>
      </c>
      <c r="AF11" s="26"/>
      <c r="AG11">
        <f t="shared" si="2"/>
        <v>654.74917608841088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8.7612000000000005</v>
      </c>
      <c r="E12">
        <f>GT_NG!P12</f>
        <v>15.371053322826373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612.20009029656751</v>
      </c>
      <c r="P12" s="77">
        <v>70.17</v>
      </c>
      <c r="Q12" s="77">
        <v>14.419999999999998</v>
      </c>
      <c r="R12" s="80">
        <v>0</v>
      </c>
      <c r="S12" s="80">
        <v>0</v>
      </c>
      <c r="T12" s="78">
        <f>SUMPRODUCT(LTA!F12:AJ12,LTA!F$101:AJ$101,LTA!F$103:AJ$103)</f>
        <v>16.29</v>
      </c>
      <c r="U12" s="78">
        <f>SUMPRODUCT(LTA!F12:AJ12,LTA!F$102:AJ$102,LTA!F$103:AJ$103)</f>
        <v>32.43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-135</v>
      </c>
      <c r="AA12" s="117">
        <f>STOA!H12</f>
        <v>2.5599999999999996</v>
      </c>
      <c r="AB12" s="117">
        <f>-STOA!N12</f>
        <v>-51.25</v>
      </c>
      <c r="AC12">
        <f t="shared" si="0"/>
        <v>9.3481483990447636</v>
      </c>
      <c r="AD12">
        <f t="shared" si="1"/>
        <v>642.62808485508799</v>
      </c>
      <c r="AE12">
        <f>'IDT-1'!B12</f>
        <v>0</v>
      </c>
      <c r="AF12" s="26"/>
      <c r="AG12">
        <f t="shared" si="2"/>
        <v>642.62808485508799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8.7612000000000005</v>
      </c>
      <c r="E13">
        <f>GT_NG!P13</f>
        <v>15.52314158129761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612.19905796048488</v>
      </c>
      <c r="P13" s="77">
        <v>72.089999999999989</v>
      </c>
      <c r="Q13" s="77">
        <v>14.419999999999998</v>
      </c>
      <c r="R13" s="80">
        <v>0</v>
      </c>
      <c r="S13" s="80">
        <v>0</v>
      </c>
      <c r="T13" s="78">
        <f>SUMPRODUCT(LTA!F13:AJ13,LTA!F$101:AJ$101,LTA!F$103:AJ$103)</f>
        <v>16.149999999999999</v>
      </c>
      <c r="U13" s="78">
        <f>SUMPRODUCT(LTA!F13:AJ13,LTA!F$102:AJ$102,LTA!F$103:AJ$103)</f>
        <v>32.56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-145</v>
      </c>
      <c r="AA13" s="117">
        <f>STOA!H13</f>
        <v>2.5599999999999996</v>
      </c>
      <c r="AB13" s="117">
        <f>-STOA!N13</f>
        <v>-51.25</v>
      </c>
      <c r="AC13">
        <f t="shared" si="0"/>
        <v>9.4550669663837361</v>
      </c>
      <c r="AD13">
        <f t="shared" si="1"/>
        <v>634.58222221013773</v>
      </c>
      <c r="AE13">
        <f>'IDT-1'!B13</f>
        <v>0</v>
      </c>
      <c r="AF13" s="26"/>
      <c r="AG13">
        <f t="shared" si="2"/>
        <v>634.58222221013773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8.7612000000000005</v>
      </c>
      <c r="E14">
        <f>GT_NG!P14</f>
        <v>15.52314158129761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612.18816019215967</v>
      </c>
      <c r="P14" s="77">
        <v>73.05</v>
      </c>
      <c r="Q14" s="77">
        <v>14.419999999999998</v>
      </c>
      <c r="R14" s="80">
        <v>0</v>
      </c>
      <c r="S14" s="80">
        <v>0</v>
      </c>
      <c r="T14" s="78">
        <f>SUMPRODUCT(LTA!F14:AJ14,LTA!F$101:AJ$101,LTA!F$103:AJ$103)</f>
        <v>15.99</v>
      </c>
      <c r="U14" s="78">
        <f>SUMPRODUCT(LTA!F14:AJ14,LTA!F$102:AJ$102,LTA!F$103:AJ$103)</f>
        <v>40.42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-149</v>
      </c>
      <c r="AA14" s="117">
        <f>STOA!H14</f>
        <v>2.5599999999999996</v>
      </c>
      <c r="AB14" s="117">
        <f>-STOA!N14</f>
        <v>-51.25</v>
      </c>
      <c r="AC14">
        <f t="shared" si="0"/>
        <v>9.602204086200036</v>
      </c>
      <c r="AD14">
        <f t="shared" si="1"/>
        <v>635.08418732199618</v>
      </c>
      <c r="AE14">
        <f>'IDT-1'!B14</f>
        <v>0</v>
      </c>
      <c r="AF14" s="26"/>
      <c r="AG14">
        <f t="shared" si="2"/>
        <v>635.08418732199618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8.7612000000000005</v>
      </c>
      <c r="E15">
        <f>GT_NG!P15</f>
        <v>15.371053322826373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620.58820222768486</v>
      </c>
      <c r="P15" s="77">
        <v>84.580000000000013</v>
      </c>
      <c r="Q15" s="77">
        <v>14.419999999999998</v>
      </c>
      <c r="R15" s="80">
        <v>0</v>
      </c>
      <c r="S15" s="80">
        <v>0</v>
      </c>
      <c r="T15" s="78">
        <f>SUMPRODUCT(LTA!F15:AJ15,LTA!F$101:AJ$101,LTA!F$103:AJ$103)</f>
        <v>15.43</v>
      </c>
      <c r="U15" s="78">
        <f>SUMPRODUCT(LTA!F15:AJ15,LTA!F$102:AJ$102,LTA!F$103:AJ$103)</f>
        <v>39.700000000000003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-161</v>
      </c>
      <c r="AA15" s="117">
        <f>STOA!H15</f>
        <v>2.5599999999999996</v>
      </c>
      <c r="AB15" s="117">
        <f>-STOA!N15</f>
        <v>-51.25</v>
      </c>
      <c r="AC15">
        <f t="shared" si="0"/>
        <v>9.9869392674929962</v>
      </c>
      <c r="AD15">
        <f t="shared" si="1"/>
        <v>628.19740591775735</v>
      </c>
      <c r="AE15">
        <f>'IDT-1'!B15</f>
        <v>0</v>
      </c>
      <c r="AF15" s="26"/>
      <c r="AG15">
        <f t="shared" si="2"/>
        <v>628.19740591775735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8.7612000000000005</v>
      </c>
      <c r="E16">
        <f>GT_NG!P16</f>
        <v>15.371053322826373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620.58923456376749</v>
      </c>
      <c r="P16" s="77">
        <v>86.51</v>
      </c>
      <c r="Q16" s="77">
        <v>14.419999999999998</v>
      </c>
      <c r="R16" s="80">
        <v>0</v>
      </c>
      <c r="S16" s="80">
        <v>0</v>
      </c>
      <c r="T16" s="78">
        <f>SUMPRODUCT(LTA!F16:AJ16,LTA!F$101:AJ$101,LTA!F$103:AJ$103)</f>
        <v>15.06</v>
      </c>
      <c r="U16" s="78">
        <f>SUMPRODUCT(LTA!F16:AJ16,LTA!F$102:AJ$102,LTA!F$103:AJ$103)</f>
        <v>39.9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-161</v>
      </c>
      <c r="AA16" s="117">
        <f>STOA!H16</f>
        <v>2.5599999999999996</v>
      </c>
      <c r="AB16" s="117">
        <f>-STOA!N16</f>
        <v>-51.25</v>
      </c>
      <c r="AC16">
        <f t="shared" si="0"/>
        <v>10.037948862139304</v>
      </c>
      <c r="AD16">
        <f t="shared" si="1"/>
        <v>625.90742865919356</v>
      </c>
      <c r="AE16">
        <f>'IDT-1'!B16</f>
        <v>0</v>
      </c>
      <c r="AF16" s="26"/>
      <c r="AG16">
        <f t="shared" si="2"/>
        <v>625.90742865919356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8.7612000000000005</v>
      </c>
      <c r="E17">
        <f>GT_NG!P17</f>
        <v>15.371053322826373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639.51354735155644</v>
      </c>
      <c r="P17" s="77">
        <v>85.59999999999998</v>
      </c>
      <c r="Q17" s="77">
        <v>14.419999999999998</v>
      </c>
      <c r="R17" s="80">
        <v>0</v>
      </c>
      <c r="S17" s="80">
        <v>0</v>
      </c>
      <c r="T17" s="78">
        <f>SUMPRODUCT(LTA!F17:AJ17,LTA!F$101:AJ$101,LTA!F$103:AJ$103)</f>
        <v>15.620000000000001</v>
      </c>
      <c r="U17" s="78">
        <f>SUMPRODUCT(LTA!F17:AJ17,LTA!F$102:AJ$102,LTA!F$103:AJ$103)</f>
        <v>40.4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-147</v>
      </c>
      <c r="AA17" s="117">
        <f>STOA!H17</f>
        <v>2.5599999999999996</v>
      </c>
      <c r="AB17" s="117">
        <f>-STOA!N17</f>
        <v>-51.25</v>
      </c>
      <c r="AC17">
        <f t="shared" si="0"/>
        <v>10.321218472460385</v>
      </c>
      <c r="AD17">
        <f t="shared" si="1"/>
        <v>631.6984718366615</v>
      </c>
      <c r="AE17">
        <f>'IDT-1'!B17</f>
        <v>0</v>
      </c>
      <c r="AF17" s="26"/>
      <c r="AG17">
        <f t="shared" si="2"/>
        <v>631.6984718366615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8.7612000000000005</v>
      </c>
      <c r="E18">
        <f>GT_NG!P18</f>
        <v>15.371053322826373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639.51457968763918</v>
      </c>
      <c r="P18" s="77">
        <v>89.39</v>
      </c>
      <c r="Q18" s="77">
        <v>14.419999999999998</v>
      </c>
      <c r="R18" s="80">
        <v>0</v>
      </c>
      <c r="S18" s="80">
        <v>0</v>
      </c>
      <c r="T18" s="78">
        <f>SUMPRODUCT(LTA!F18:AJ18,LTA!F$101:AJ$101,LTA!F$103:AJ$103)</f>
        <v>15.38</v>
      </c>
      <c r="U18" s="78">
        <f>SUMPRODUCT(LTA!F18:AJ18,LTA!F$102:AJ$102,LTA!F$103:AJ$103)</f>
        <v>40.93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-143</v>
      </c>
      <c r="AA18" s="117">
        <f>STOA!H18</f>
        <v>2.5599999999999996</v>
      </c>
      <c r="AB18" s="117">
        <f>-STOA!N18</f>
        <v>-51.25</v>
      </c>
      <c r="AC18">
        <f t="shared" si="0"/>
        <v>10.36600968454011</v>
      </c>
      <c r="AD18">
        <f t="shared" si="1"/>
        <v>634.73471296066441</v>
      </c>
      <c r="AE18">
        <f>'IDT-1'!B18</f>
        <v>0</v>
      </c>
      <c r="AF18" s="26"/>
      <c r="AG18">
        <f t="shared" si="2"/>
        <v>634.73471296066441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8.7612000000000005</v>
      </c>
      <c r="E19">
        <f>GT_NG!P19</f>
        <v>15.371053322826373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83.996035678889996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640.1440573752609</v>
      </c>
      <c r="P19" s="77">
        <v>48.06</v>
      </c>
      <c r="Q19" s="77">
        <v>14.419999999999998</v>
      </c>
      <c r="R19" s="80">
        <v>0</v>
      </c>
      <c r="S19" s="80">
        <v>0</v>
      </c>
      <c r="T19" s="78">
        <f>SUMPRODUCT(LTA!F19:AJ19,LTA!F$101:AJ$101,LTA!F$103:AJ$103)</f>
        <v>15.3</v>
      </c>
      <c r="U19" s="78">
        <f>SUMPRODUCT(LTA!F19:AJ19,LTA!F$102:AJ$102,LTA!F$103:AJ$103)</f>
        <v>41.31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-138</v>
      </c>
      <c r="AA19" s="117">
        <f>STOA!H19</f>
        <v>2.5599999999999996</v>
      </c>
      <c r="AB19" s="117">
        <f>-STOA!N19</f>
        <v>-51.25</v>
      </c>
      <c r="AC19">
        <f t="shared" si="0"/>
        <v>9.3887710468260366</v>
      </c>
      <c r="AD19">
        <f t="shared" si="1"/>
        <v>665.28357533015117</v>
      </c>
      <c r="AE19">
        <f>'IDT-1'!B19</f>
        <v>0</v>
      </c>
      <c r="AF19" s="26"/>
      <c r="AG19">
        <f t="shared" si="2"/>
        <v>665.28357533015117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8.7612000000000005</v>
      </c>
      <c r="E20">
        <f>GT_NG!P20</f>
        <v>15.371053322826373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83.996035678889996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640.13272687443975</v>
      </c>
      <c r="P20" s="77">
        <v>48.06</v>
      </c>
      <c r="Q20" s="77">
        <v>14.419999999999998</v>
      </c>
      <c r="R20" s="80">
        <v>0</v>
      </c>
      <c r="S20" s="80">
        <v>0</v>
      </c>
      <c r="T20" s="78">
        <f>SUMPRODUCT(LTA!F20:AJ20,LTA!F$101:AJ$101,LTA!F$103:AJ$103)</f>
        <v>15.290000000000001</v>
      </c>
      <c r="U20" s="78">
        <f>SUMPRODUCT(LTA!F20:AJ20,LTA!F$102:AJ$102,LTA!F$103:AJ$103)</f>
        <v>41.96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-125</v>
      </c>
      <c r="AA20" s="117">
        <f>STOA!H20</f>
        <v>2.5599999999999996</v>
      </c>
      <c r="AB20" s="117">
        <f>-STOA!N20</f>
        <v>-51.25</v>
      </c>
      <c r="AC20">
        <f t="shared" si="0"/>
        <v>9.2256189154970976</v>
      </c>
      <c r="AD20">
        <f t="shared" si="1"/>
        <v>685.07539696065885</v>
      </c>
      <c r="AE20">
        <f>'IDT-1'!B20</f>
        <v>0</v>
      </c>
      <c r="AF20" s="26"/>
      <c r="AG20">
        <f t="shared" si="2"/>
        <v>685.07539696065885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8.7612000000000005</v>
      </c>
      <c r="E21">
        <f>GT_NG!P21</f>
        <v>15.371053322826373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83.996035678889996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648.75514516706346</v>
      </c>
      <c r="P21" s="77">
        <v>48.06</v>
      </c>
      <c r="Q21" s="77">
        <v>14.419999999999998</v>
      </c>
      <c r="R21" s="80">
        <v>0</v>
      </c>
      <c r="S21" s="80">
        <v>0</v>
      </c>
      <c r="T21" s="78">
        <f>SUMPRODUCT(LTA!F21:AJ21,LTA!F$101:AJ$101,LTA!F$103:AJ$103)</f>
        <v>15.21</v>
      </c>
      <c r="U21" s="78">
        <f>SUMPRODUCT(LTA!F21:AJ21,LTA!F$102:AJ$102,LTA!F$103:AJ$103)</f>
        <v>43.07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-97</v>
      </c>
      <c r="AA21" s="117">
        <f>STOA!H21</f>
        <v>2.5599999999999996</v>
      </c>
      <c r="AB21" s="117">
        <f>-STOA!N21</f>
        <v>-51.25</v>
      </c>
      <c r="AC21">
        <f t="shared" si="0"/>
        <v>9.1685101561170619</v>
      </c>
      <c r="AD21">
        <f t="shared" si="1"/>
        <v>710.78492401266271</v>
      </c>
      <c r="AE21">
        <f>'IDT-1'!B21</f>
        <v>0</v>
      </c>
      <c r="AF21" s="26"/>
      <c r="AG21">
        <f t="shared" si="2"/>
        <v>710.78492401266271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8.7612000000000005</v>
      </c>
      <c r="E22">
        <f>GT_NG!P22</f>
        <v>15.371053322826373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83.996035678889996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648.22448743636585</v>
      </c>
      <c r="P22" s="77">
        <v>48.06</v>
      </c>
      <c r="Q22" s="77">
        <v>14.419999999999998</v>
      </c>
      <c r="R22" s="80">
        <v>0</v>
      </c>
      <c r="S22" s="80">
        <v>0</v>
      </c>
      <c r="T22" s="78">
        <f>SUMPRODUCT(LTA!F22:AJ22,LTA!F$101:AJ$101,LTA!F$103:AJ$103)</f>
        <v>15.16</v>
      </c>
      <c r="U22" s="78">
        <f>SUMPRODUCT(LTA!F22:AJ22,LTA!F$102:AJ$102,LTA!F$103:AJ$103)</f>
        <v>37.71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-81</v>
      </c>
      <c r="AA22" s="117">
        <f>STOA!H22</f>
        <v>2.5599999999999996</v>
      </c>
      <c r="AB22" s="117">
        <f>-STOA!N22</f>
        <v>-51.25</v>
      </c>
      <c r="AC22">
        <f t="shared" si="0"/>
        <v>8.867644797465454</v>
      </c>
      <c r="AD22">
        <f t="shared" si="1"/>
        <v>733.14513164061657</v>
      </c>
      <c r="AE22">
        <f>'IDT-1'!B22</f>
        <v>0</v>
      </c>
      <c r="AF22" s="26"/>
      <c r="AG22">
        <f t="shared" si="2"/>
        <v>733.14513164061657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8.7612000000000005</v>
      </c>
      <c r="E23">
        <f>GT_NG!P23</f>
        <v>15.371053322826373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83.996035678889996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596.95794035600647</v>
      </c>
      <c r="P23" s="77">
        <v>48.06</v>
      </c>
      <c r="Q23" s="77">
        <v>14.42</v>
      </c>
      <c r="R23" s="80">
        <v>0</v>
      </c>
      <c r="S23" s="80">
        <v>0</v>
      </c>
      <c r="T23" s="78">
        <f>SUMPRODUCT(LTA!F23:AJ23,LTA!F$101:AJ$101,LTA!F$103:AJ$103)</f>
        <v>14.35</v>
      </c>
      <c r="U23" s="78">
        <f>SUMPRODUCT(LTA!F23:AJ23,LTA!F$102:AJ$102,LTA!F$103:AJ$103)</f>
        <v>36.89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-20</v>
      </c>
      <c r="AA23" s="117">
        <f>STOA!H23</f>
        <v>2.5599999999999996</v>
      </c>
      <c r="AB23" s="117">
        <f>-STOA!N23</f>
        <v>-51.25</v>
      </c>
      <c r="AC23">
        <f t="shared" si="0"/>
        <v>8.3765334043043769</v>
      </c>
      <c r="AD23">
        <f t="shared" si="1"/>
        <v>800.36969595341839</v>
      </c>
      <c r="AE23">
        <f>'IDT-1'!B23</f>
        <v>0</v>
      </c>
      <c r="AF23" s="26"/>
      <c r="AG23">
        <f t="shared" si="2"/>
        <v>800.36969595341839</v>
      </c>
      <c r="AI23" s="75">
        <f>PXIL!H23</f>
        <v>0</v>
      </c>
      <c r="AJ23" s="75">
        <f>PXIL!N23</f>
        <v>0</v>
      </c>
      <c r="AK23" s="75">
        <f>RTM_IEX!H23</f>
        <v>58.63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8.7612000000000005</v>
      </c>
      <c r="E24">
        <f>GT_NG!P24</f>
        <v>15.371053322826373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83.996035678889996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617.74535432504138</v>
      </c>
      <c r="P24" s="77">
        <v>112.01455261622252</v>
      </c>
      <c r="Q24" s="77">
        <v>14.42</v>
      </c>
      <c r="R24" s="80">
        <v>0</v>
      </c>
      <c r="S24" s="80">
        <v>0</v>
      </c>
      <c r="T24" s="78">
        <f>SUMPRODUCT(LTA!F24:AJ24,LTA!F$101:AJ$101,LTA!F$103:AJ$103)</f>
        <v>14.08</v>
      </c>
      <c r="U24" s="78">
        <f>SUMPRODUCT(LTA!F24:AJ24,LTA!F$102:AJ$102,LTA!F$103:AJ$103)</f>
        <v>35.659999999999997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2.5599999999999996</v>
      </c>
      <c r="AB24" s="117">
        <f>-STOA!N24</f>
        <v>-51.25</v>
      </c>
      <c r="AC24">
        <f t="shared" si="0"/>
        <v>8.6015881598107367</v>
      </c>
      <c r="AD24">
        <f t="shared" si="1"/>
        <v>865.89660778316943</v>
      </c>
      <c r="AE24">
        <f>'IDT-1'!B24</f>
        <v>0</v>
      </c>
      <c r="AF24" s="26"/>
      <c r="AG24">
        <f t="shared" si="2"/>
        <v>865.89660778316943</v>
      </c>
      <c r="AI24" s="75">
        <f>PXIL!H24</f>
        <v>0</v>
      </c>
      <c r="AJ24" s="75">
        <f>PXIL!N24</f>
        <v>0</v>
      </c>
      <c r="AK24" s="75">
        <f>RTM_IEX!H24</f>
        <v>21.14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8.7612000000000005</v>
      </c>
      <c r="E25">
        <f>GT_NG!P25</f>
        <v>15.371053322826373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83.996035678889996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745.4859536845421</v>
      </c>
      <c r="P25" s="77">
        <v>112.01548306451613</v>
      </c>
      <c r="Q25" s="77">
        <v>33.78</v>
      </c>
      <c r="R25" s="80">
        <v>0</v>
      </c>
      <c r="S25" s="80">
        <v>0</v>
      </c>
      <c r="T25" s="78">
        <f>SUMPRODUCT(LTA!F25:AJ25,LTA!F$101:AJ$101,LTA!F$103:AJ$103)</f>
        <v>13.89</v>
      </c>
      <c r="U25" s="78">
        <f>SUMPRODUCT(LTA!F25:AJ25,LTA!F$102:AJ$102,LTA!F$103:AJ$103)</f>
        <v>35.630000000000003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2.5599999999999996</v>
      </c>
      <c r="AB25" s="117">
        <f>-STOA!N25</f>
        <v>-51.25</v>
      </c>
      <c r="AC25">
        <f t="shared" si="0"/>
        <v>10.223045018406657</v>
      </c>
      <c r="AD25">
        <f t="shared" si="1"/>
        <v>932.01668073236794</v>
      </c>
      <c r="AE25">
        <f>'IDT-1'!B25</f>
        <v>0</v>
      </c>
      <c r="AF25" s="26"/>
      <c r="AG25">
        <f t="shared" si="2"/>
        <v>932.01668073236794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8.7612000000000005</v>
      </c>
      <c r="E26">
        <f>GT_NG!P26</f>
        <v>15.371053322826373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83.996035678889996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825.73370785686166</v>
      </c>
      <c r="P26" s="77">
        <v>112.01548306451613</v>
      </c>
      <c r="Q26" s="77">
        <v>33.78</v>
      </c>
      <c r="R26" s="80">
        <v>0</v>
      </c>
      <c r="S26" s="80">
        <v>0</v>
      </c>
      <c r="T26" s="78">
        <f>SUMPRODUCT(LTA!F26:AJ26,LTA!F$101:AJ$101,LTA!F$103:AJ$103)</f>
        <v>13.540000000000001</v>
      </c>
      <c r="U26" s="78">
        <f>SUMPRODUCT(LTA!F26:AJ26,LTA!F$102:AJ$102,LTA!F$103:AJ$103)</f>
        <v>35.230000000000004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2.5599999999999996</v>
      </c>
      <c r="AB26" s="117">
        <f>-STOA!N26</f>
        <v>-51.25</v>
      </c>
      <c r="AC26">
        <f t="shared" si="0"/>
        <v>10.913747127600871</v>
      </c>
      <c r="AD26">
        <f t="shared" si="1"/>
        <v>1011.8237327954931</v>
      </c>
      <c r="AE26">
        <f>'IDT-1'!B26</f>
        <v>0</v>
      </c>
      <c r="AF26" s="26"/>
      <c r="AG26">
        <f t="shared" si="2"/>
        <v>1011.8237327954931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8.7612000000000005</v>
      </c>
      <c r="E27">
        <f>GT_NG!P27</f>
        <v>15.371053322826373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919.22807065476115</v>
      </c>
      <c r="P27" s="77">
        <v>112.01548306451613</v>
      </c>
      <c r="Q27" s="77">
        <v>33.78</v>
      </c>
      <c r="R27" s="80">
        <v>0</v>
      </c>
      <c r="S27" s="80">
        <v>0</v>
      </c>
      <c r="T27" s="78">
        <f>SUMPRODUCT(LTA!F27:AJ27,LTA!F$101:AJ$101,LTA!F$103:AJ$103)</f>
        <v>20.349999999999998</v>
      </c>
      <c r="U27" s="78">
        <f>SUMPRODUCT(LTA!F27:AJ27,LTA!F$102:AJ$102,LTA!F$103:AJ$103)</f>
        <v>34.14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2.57</v>
      </c>
      <c r="AB27" s="117">
        <f>-STOA!N27</f>
        <v>-255.36</v>
      </c>
      <c r="AC27">
        <f t="shared" si="0"/>
        <v>13.854305746038309</v>
      </c>
      <c r="AD27">
        <f t="shared" si="1"/>
        <v>1047.5115012960653</v>
      </c>
      <c r="AE27">
        <f>'IDT-1'!B27</f>
        <v>39</v>
      </c>
      <c r="AF27" s="26"/>
      <c r="AG27">
        <f t="shared" si="2"/>
        <v>1086.5115012960653</v>
      </c>
      <c r="AI27" s="75">
        <f>PXIL!H27</f>
        <v>0</v>
      </c>
      <c r="AJ27" s="75">
        <f>PXIL!N27</f>
        <v>0</v>
      </c>
      <c r="AK27" s="75">
        <f>RTM_IEX!H27</f>
        <v>86.51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8.7612000000000005</v>
      </c>
      <c r="E28">
        <f>GT_NG!P28</f>
        <v>15.371053322826373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99.61816891829794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990.41701804010802</v>
      </c>
      <c r="P28" s="77">
        <v>112.01548306451613</v>
      </c>
      <c r="Q28" s="77">
        <v>33.78</v>
      </c>
      <c r="R28" s="80">
        <v>0.49</v>
      </c>
      <c r="S28" s="80">
        <v>0</v>
      </c>
      <c r="T28" s="78">
        <f>SUMPRODUCT(LTA!F28:AJ28,LTA!F$101:AJ$101,LTA!F$103:AJ$103)</f>
        <v>19.279999999999998</v>
      </c>
      <c r="U28" s="78">
        <f>SUMPRODUCT(LTA!F28:AJ28,LTA!F$102:AJ$102,LTA!F$103:AJ$103)</f>
        <v>46.05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99</v>
      </c>
      <c r="Z28" s="75">
        <f>IEX!N28</f>
        <v>0</v>
      </c>
      <c r="AA28" s="117">
        <f>STOA!H28</f>
        <v>2.57</v>
      </c>
      <c r="AB28" s="117">
        <f>-STOA!N28</f>
        <v>-255.36</v>
      </c>
      <c r="AC28">
        <f t="shared" si="0"/>
        <v>15.54678436951038</v>
      </c>
      <c r="AD28">
        <f t="shared" si="1"/>
        <v>1238.146138976238</v>
      </c>
      <c r="AE28">
        <f>'IDT-1'!B28</f>
        <v>0</v>
      </c>
      <c r="AF28" s="26"/>
      <c r="AG28">
        <f t="shared" si="2"/>
        <v>1238.146138976238</v>
      </c>
      <c r="AI28" s="75">
        <f>PXIL!H28</f>
        <v>0</v>
      </c>
      <c r="AJ28" s="75">
        <f>PXIL!N28</f>
        <v>0</v>
      </c>
      <c r="AK28" s="75">
        <f>RTM_IEX!H28</f>
        <v>81.7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8.7612000000000005</v>
      </c>
      <c r="E29">
        <f>GT_NG!P29</f>
        <v>15.371053322826373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110.4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1026.3455853769719</v>
      </c>
      <c r="P29" s="77">
        <v>112.01548306451613</v>
      </c>
      <c r="Q29" s="77">
        <v>33.78</v>
      </c>
      <c r="R29" s="80">
        <v>1.4699999999999998</v>
      </c>
      <c r="S29" s="80">
        <v>0</v>
      </c>
      <c r="T29" s="78">
        <f>SUMPRODUCT(LTA!F29:AJ29,LTA!F$101:AJ$101,LTA!F$103:AJ$103)</f>
        <v>17.939999999999998</v>
      </c>
      <c r="U29" s="78">
        <f>SUMPRODUCT(LTA!F29:AJ29,LTA!F$102:AJ$102,LTA!F$103:AJ$103)</f>
        <v>44.8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59.19</v>
      </c>
      <c r="AB29" s="117">
        <f>-STOA!N29</f>
        <v>-255.36</v>
      </c>
      <c r="AC29">
        <f t="shared" si="0"/>
        <v>15.274691875593765</v>
      </c>
      <c r="AD29">
        <f t="shared" si="1"/>
        <v>1207.4986298887206</v>
      </c>
      <c r="AE29">
        <f>'IDT-1'!B29</f>
        <v>106</v>
      </c>
      <c r="AF29" s="26"/>
      <c r="AG29">
        <f t="shared" si="2"/>
        <v>1313.4986298887206</v>
      </c>
      <c r="AI29" s="75">
        <f>PXIL!H29</f>
        <v>0</v>
      </c>
      <c r="AJ29" s="75">
        <f>PXIL!N29</f>
        <v>0</v>
      </c>
      <c r="AK29" s="75">
        <f>RTM_IEX!H29</f>
        <v>48.06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8.7612000000000005</v>
      </c>
      <c r="E30">
        <f>GT_NG!P30</f>
        <v>15.371053322826373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110.4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1058.7791786288719</v>
      </c>
      <c r="P30" s="77">
        <v>112.01548306451613</v>
      </c>
      <c r="Q30" s="77">
        <v>33.78</v>
      </c>
      <c r="R30" s="80">
        <v>4.29</v>
      </c>
      <c r="S30" s="80">
        <v>0</v>
      </c>
      <c r="T30" s="78">
        <f>SUMPRODUCT(LTA!F30:AJ30,LTA!F$101:AJ$101,LTA!F$103:AJ$103)</f>
        <v>17.170000000000002</v>
      </c>
      <c r="U30" s="78">
        <f>SUMPRODUCT(LTA!F30:AJ30,LTA!F$102:AJ$102,LTA!F$103:AJ$103)</f>
        <v>44.5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59.19</v>
      </c>
      <c r="AB30" s="117">
        <f>-STOA!N30</f>
        <v>-255.36</v>
      </c>
      <c r="AC30">
        <f t="shared" si="0"/>
        <v>15.770075496210485</v>
      </c>
      <c r="AD30">
        <f t="shared" si="1"/>
        <v>1263.2968395200039</v>
      </c>
      <c r="AE30">
        <f>'IDT-1'!B30</f>
        <v>132.79</v>
      </c>
      <c r="AF30" s="26"/>
      <c r="AG30">
        <f t="shared" si="2"/>
        <v>1396.0868395200039</v>
      </c>
      <c r="AI30" s="75">
        <f>PXIL!H30</f>
        <v>0</v>
      </c>
      <c r="AJ30" s="75">
        <f>PXIL!N30</f>
        <v>0</v>
      </c>
      <c r="AK30" s="75">
        <f>RTM_IEX!H30</f>
        <v>44.22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25.95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10.063512654095025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106.36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1068.992795299072</v>
      </c>
      <c r="P31" s="77">
        <v>112.01548306451613</v>
      </c>
      <c r="Q31" s="77">
        <v>33.78</v>
      </c>
      <c r="R31" s="80">
        <v>10.510000000000002</v>
      </c>
      <c r="S31" s="80">
        <v>0</v>
      </c>
      <c r="T31" s="78">
        <f>SUMPRODUCT(LTA!F31:AJ31,LTA!F$101:AJ$101,LTA!F$103:AJ$103)</f>
        <v>16.63</v>
      </c>
      <c r="U31" s="78">
        <f>SUMPRODUCT(LTA!F31:AJ31,LTA!F$102:AJ$102,LTA!F$103:AJ$103)</f>
        <v>43.629999999999995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15.38</v>
      </c>
      <c r="Z31" s="75">
        <f>IEX!N31</f>
        <v>0</v>
      </c>
      <c r="AA31" s="117">
        <f>STOA!H31</f>
        <v>140.89000000000001</v>
      </c>
      <c r="AB31" s="117">
        <f>-STOA!N31</f>
        <v>-255.36</v>
      </c>
      <c r="AC31">
        <f t="shared" si="0"/>
        <v>16.378296965023409</v>
      </c>
      <c r="AD31">
        <f t="shared" si="1"/>
        <v>1331.8046940526599</v>
      </c>
      <c r="AE31">
        <f>'IDT-1'!B31</f>
        <v>101.479</v>
      </c>
      <c r="AF31" s="26"/>
      <c r="AG31">
        <f t="shared" si="2"/>
        <v>1433.2836940526599</v>
      </c>
      <c r="AI31" s="75">
        <f>PXIL!H31</f>
        <v>0</v>
      </c>
      <c r="AJ31" s="75">
        <f>PXIL!N31</f>
        <v>0</v>
      </c>
      <c r="AK31" s="75">
        <f>RTM_IEX!H31</f>
        <v>36.53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15.371053322826373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106.36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1083.951658227272</v>
      </c>
      <c r="P32" s="77">
        <v>112.01548306451613</v>
      </c>
      <c r="Q32" s="77">
        <v>33.78</v>
      </c>
      <c r="R32" s="80">
        <v>18.77</v>
      </c>
      <c r="S32" s="80">
        <v>0</v>
      </c>
      <c r="T32" s="78">
        <f>SUMPRODUCT(LTA!F32:AJ32,LTA!F$101:AJ$101,LTA!F$103:AJ$103)</f>
        <v>16.21</v>
      </c>
      <c r="U32" s="78">
        <f>SUMPRODUCT(LTA!F32:AJ32,LTA!F$102:AJ$102,LTA!F$103:AJ$103)</f>
        <v>42.010000000000005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93.24</v>
      </c>
      <c r="Z32" s="75">
        <f>IEX!N32</f>
        <v>0</v>
      </c>
      <c r="AA32" s="117">
        <f>STOA!H32</f>
        <v>142.35000000000002</v>
      </c>
      <c r="AB32" s="117">
        <f>-STOA!N32</f>
        <v>-255.36</v>
      </c>
      <c r="AC32">
        <f t="shared" si="0"/>
        <v>17.113329316676403</v>
      </c>
      <c r="AD32">
        <f t="shared" si="1"/>
        <v>1414.5960652979379</v>
      </c>
      <c r="AE32">
        <f>'IDT-1'!B32</f>
        <v>95.58</v>
      </c>
      <c r="AF32" s="26"/>
      <c r="AG32">
        <f t="shared" si="2"/>
        <v>1510.1760652979378</v>
      </c>
      <c r="AI32" s="75">
        <f>PXIL!H32</f>
        <v>0</v>
      </c>
      <c r="AJ32" s="75">
        <f>PXIL!N32</f>
        <v>0</v>
      </c>
      <c r="AK32" s="75">
        <f>RTM_IEX!H32</f>
        <v>14.25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9.2568263592861442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125.11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1102.1251931191466</v>
      </c>
      <c r="P33" s="77">
        <v>112.01548306451613</v>
      </c>
      <c r="Q33" s="77">
        <v>33.78</v>
      </c>
      <c r="R33" s="80">
        <v>34.510000000000005</v>
      </c>
      <c r="S33" s="80">
        <v>0</v>
      </c>
      <c r="T33" s="78">
        <f>SUMPRODUCT(LTA!F33:AJ33,LTA!F$101:AJ$101,LTA!F$103:AJ$103)</f>
        <v>24.93</v>
      </c>
      <c r="U33" s="78">
        <f>SUMPRODUCT(LTA!F33:AJ33,LTA!F$102:AJ$102,LTA!F$103:AJ$103)</f>
        <v>48.519999999999996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114.38</v>
      </c>
      <c r="Z33" s="75">
        <f>IEX!N33</f>
        <v>0</v>
      </c>
      <c r="AA33" s="117">
        <f>STOA!H33</f>
        <v>143.80000000000001</v>
      </c>
      <c r="AB33" s="117">
        <f>-STOA!N33</f>
        <v>-255.36</v>
      </c>
      <c r="AC33">
        <f t="shared" si="0"/>
        <v>17.730379226445748</v>
      </c>
      <c r="AD33">
        <f t="shared" si="1"/>
        <v>1484.0983233165032</v>
      </c>
      <c r="AE33">
        <f>'IDT-1'!B33</f>
        <v>96.475999999999999</v>
      </c>
      <c r="AF33" s="26"/>
      <c r="AG33">
        <f t="shared" si="2"/>
        <v>1580.5743233165031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8.7612000000000005</v>
      </c>
      <c r="E34">
        <f>GT_NG!P34</f>
        <v>9.2568263592861442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125.11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1102.1251931191466</v>
      </c>
      <c r="P34" s="77">
        <v>112.01548306451613</v>
      </c>
      <c r="Q34" s="77">
        <v>33.78</v>
      </c>
      <c r="R34" s="80">
        <v>40</v>
      </c>
      <c r="S34" s="80">
        <v>0</v>
      </c>
      <c r="T34" s="78">
        <f>SUMPRODUCT(LTA!F34:AJ34,LTA!F$101:AJ$101,LTA!F$103:AJ$103)</f>
        <v>42.51</v>
      </c>
      <c r="U34" s="78">
        <f>SUMPRODUCT(LTA!F34:AJ34,LTA!F$102:AJ$102,LTA!F$103:AJ$103)</f>
        <v>49.62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120.15</v>
      </c>
      <c r="Z34" s="75">
        <f>IEX!N34</f>
        <v>0</v>
      </c>
      <c r="AA34" s="117">
        <f>STOA!H34</f>
        <v>148.17000000000002</v>
      </c>
      <c r="AB34" s="117">
        <f>-STOA!N34</f>
        <v>-255.36</v>
      </c>
      <c r="AC34">
        <f t="shared" si="0"/>
        <v>18.032307226445749</v>
      </c>
      <c r="AD34">
        <f t="shared" si="1"/>
        <v>1518.1063953165033</v>
      </c>
      <c r="AE34">
        <f>'IDT-1'!B34</f>
        <v>88.555000000000007</v>
      </c>
      <c r="AF34" s="26"/>
      <c r="AG34">
        <f t="shared" si="2"/>
        <v>1606.6613953165033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8.7612000000000005</v>
      </c>
      <c r="E35">
        <f>GT_NG!P35</f>
        <v>9.2568263592861442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99.618562585672024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1103.9234386663466</v>
      </c>
      <c r="P35" s="77">
        <v>112.01548306451613</v>
      </c>
      <c r="Q35" s="77">
        <v>33.78</v>
      </c>
      <c r="R35" s="80">
        <v>44.5</v>
      </c>
      <c r="S35" s="80">
        <v>0</v>
      </c>
      <c r="T35" s="78">
        <f>SUMPRODUCT(LTA!F35:AJ35,LTA!F$101:AJ$101,LTA!F$103:AJ$103)</f>
        <v>64.100000000000009</v>
      </c>
      <c r="U35" s="78">
        <f>SUMPRODUCT(LTA!F35:AJ35,LTA!F$102:AJ$102,LTA!F$103:AJ$103)</f>
        <v>49.26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132.63999999999999</v>
      </c>
      <c r="Z35" s="75">
        <f>IEX!N35</f>
        <v>0</v>
      </c>
      <c r="AA35" s="117">
        <f>STOA!H35</f>
        <v>164.81</v>
      </c>
      <c r="AB35" s="117">
        <f>-STOA!N35</f>
        <v>-255.36</v>
      </c>
      <c r="AC35">
        <f t="shared" si="0"/>
        <v>18.30657513801502</v>
      </c>
      <c r="AD35">
        <f t="shared" si="1"/>
        <v>1548.9989355378057</v>
      </c>
      <c r="AE35">
        <f>'IDT-1'!B35</f>
        <v>79.984999999999999</v>
      </c>
      <c r="AF35" s="26"/>
      <c r="AG35">
        <f t="shared" si="2"/>
        <v>1628.9839355378056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8.7612000000000005</v>
      </c>
      <c r="E36">
        <f>GT_NG!P36</f>
        <v>9.2568263592861442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99.618562585672024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1103.9234386663466</v>
      </c>
      <c r="P36" s="77">
        <v>112.01548306451613</v>
      </c>
      <c r="Q36" s="77">
        <v>33.78</v>
      </c>
      <c r="R36" s="80">
        <v>44.5</v>
      </c>
      <c r="S36" s="80">
        <v>0</v>
      </c>
      <c r="T36" s="78">
        <f>SUMPRODUCT(LTA!F36:AJ36,LTA!F$101:AJ$101,LTA!F$103:AJ$103)</f>
        <v>95.830000000000013</v>
      </c>
      <c r="U36" s="78">
        <f>SUMPRODUCT(LTA!F36:AJ36,LTA!F$102:AJ$102,LTA!F$103:AJ$103)</f>
        <v>48.79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155.71</v>
      </c>
      <c r="Z36" s="75">
        <f>IEX!N36</f>
        <v>0</v>
      </c>
      <c r="AA36" s="117">
        <f>STOA!H36</f>
        <v>173.54999999999998</v>
      </c>
      <c r="AB36" s="117">
        <f>-STOA!N36</f>
        <v>-255.36</v>
      </c>
      <c r="AC36">
        <f t="shared" si="0"/>
        <v>19.021397433414535</v>
      </c>
      <c r="AD36">
        <f t="shared" si="1"/>
        <v>1593.3541132424064</v>
      </c>
      <c r="AE36">
        <f>'IDT-1'!B36</f>
        <v>75.37</v>
      </c>
      <c r="AF36" s="26"/>
      <c r="AG36">
        <f t="shared" si="2"/>
        <v>1668.7241132424065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8.7612000000000005</v>
      </c>
      <c r="E37">
        <f>GT_NG!P37</f>
        <v>9.2568263592861442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1094.0851575734844</v>
      </c>
      <c r="P37" s="77">
        <v>112.01548306451613</v>
      </c>
      <c r="Q37" s="77">
        <v>33.78</v>
      </c>
      <c r="R37" s="80">
        <v>44.5</v>
      </c>
      <c r="S37" s="80">
        <v>0</v>
      </c>
      <c r="T37" s="78">
        <f>SUMPRODUCT(LTA!F37:AJ37,LTA!F$101:AJ$101,LTA!F$103:AJ$103)</f>
        <v>127.27999999999999</v>
      </c>
      <c r="U37" s="78">
        <f>SUMPRODUCT(LTA!F37:AJ37,LTA!F$102:AJ$102,LTA!F$103:AJ$103)</f>
        <v>48.370000000000005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128.80000000000001</v>
      </c>
      <c r="Z37" s="75">
        <f>IEX!N37</f>
        <v>0</v>
      </c>
      <c r="AA37" s="117">
        <f>STOA!H37</f>
        <v>188.83999999999997</v>
      </c>
      <c r="AB37" s="117">
        <f>-STOA!N37</f>
        <v>-255.36</v>
      </c>
      <c r="AC37">
        <f t="shared" si="0"/>
        <v>19.514035075064417</v>
      </c>
      <c r="AD37">
        <f t="shared" si="1"/>
        <v>1556.4346319222218</v>
      </c>
      <c r="AE37">
        <f>'IDT-1'!B37</f>
        <v>100.35</v>
      </c>
      <c r="AF37" s="26"/>
      <c r="AG37">
        <f t="shared" si="2"/>
        <v>1656.7846319222217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8.7612000000000005</v>
      </c>
      <c r="E38">
        <f>GT_NG!P38</f>
        <v>9.2568263592861442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1067.5202099834844</v>
      </c>
      <c r="P38" s="77">
        <v>112.01548306451613</v>
      </c>
      <c r="Q38" s="77">
        <v>33.78</v>
      </c>
      <c r="R38" s="80">
        <v>44.5</v>
      </c>
      <c r="S38" s="80">
        <v>0</v>
      </c>
      <c r="T38" s="78">
        <f>SUMPRODUCT(LTA!F38:AJ38,LTA!F$101:AJ$101,LTA!F$103:AJ$103)</f>
        <v>162.39000000000001</v>
      </c>
      <c r="U38" s="78">
        <f>SUMPRODUCT(LTA!F38:AJ38,LTA!F$102:AJ$102,LTA!F$103:AJ$103)</f>
        <v>47.56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108.62</v>
      </c>
      <c r="Z38" s="75">
        <f>IEX!N38</f>
        <v>0</v>
      </c>
      <c r="AA38" s="117">
        <f>STOA!H38</f>
        <v>201.94</v>
      </c>
      <c r="AB38" s="117">
        <f>-STOA!N38</f>
        <v>-255.36</v>
      </c>
      <c r="AC38">
        <f t="shared" si="0"/>
        <v>19.626337066538763</v>
      </c>
      <c r="AD38">
        <f t="shared" si="1"/>
        <v>1544.9773823407477</v>
      </c>
      <c r="AE38">
        <f>'IDT-1'!B38</f>
        <v>110.637</v>
      </c>
      <c r="AF38" s="26"/>
      <c r="AG38">
        <f t="shared" si="2"/>
        <v>1655.6143823407476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8.7612000000000005</v>
      </c>
      <c r="E39">
        <f>GT_NG!P39</f>
        <v>9.2568263592861442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1027.5198851373843</v>
      </c>
      <c r="P39" s="77">
        <v>112.01548306451613</v>
      </c>
      <c r="Q39" s="77">
        <v>33.78</v>
      </c>
      <c r="R39" s="80">
        <v>44.5</v>
      </c>
      <c r="S39" s="80">
        <v>0</v>
      </c>
      <c r="T39" s="78">
        <f>SUMPRODUCT(LTA!F39:AJ39,LTA!F$101:AJ$101,LTA!F$103:AJ$103)</f>
        <v>193.32000000000002</v>
      </c>
      <c r="U39" s="78">
        <f>SUMPRODUCT(LTA!F39:AJ39,LTA!F$102:AJ$102,LTA!F$103:AJ$103)</f>
        <v>47.209999999999994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133.61000000000001</v>
      </c>
      <c r="Z39" s="75">
        <f>IEX!N39</f>
        <v>0</v>
      </c>
      <c r="AA39" s="117">
        <f>STOA!H39</f>
        <v>213.58999999999997</v>
      </c>
      <c r="AB39" s="117">
        <f>-STOA!N39</f>
        <v>-255.36</v>
      </c>
      <c r="AC39">
        <f t="shared" si="0"/>
        <v>19.52850136204966</v>
      </c>
      <c r="AD39">
        <f t="shared" si="1"/>
        <v>1610.2948931991368</v>
      </c>
      <c r="AE39">
        <f>'IDT-1'!B39</f>
        <v>86.843000000000004</v>
      </c>
      <c r="AF39" s="26"/>
      <c r="AG39">
        <f t="shared" si="2"/>
        <v>1697.1378931991369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8.7612000000000005</v>
      </c>
      <c r="E40">
        <f>GT_NG!P40</f>
        <v>9.2568263592861442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1005.6691058500846</v>
      </c>
      <c r="P40" s="77">
        <v>112.01548306451613</v>
      </c>
      <c r="Q40" s="77">
        <v>33.78</v>
      </c>
      <c r="R40" s="80">
        <v>44.5</v>
      </c>
      <c r="S40" s="80">
        <v>0</v>
      </c>
      <c r="T40" s="78">
        <f>SUMPRODUCT(LTA!F40:AJ40,LTA!F$101:AJ$101,LTA!F$103:AJ$103)</f>
        <v>228.59</v>
      </c>
      <c r="U40" s="78">
        <f>SUMPRODUCT(LTA!F40:AJ40,LTA!F$102:AJ$102,LTA!F$103:AJ$103)</f>
        <v>47.01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134.56</v>
      </c>
      <c r="Z40" s="75">
        <f>IEX!N40</f>
        <v>0</v>
      </c>
      <c r="AA40" s="117">
        <f>STOA!H40</f>
        <v>223.39</v>
      </c>
      <c r="AB40" s="117">
        <f>-STOA!N40</f>
        <v>-255.36</v>
      </c>
      <c r="AC40">
        <f t="shared" si="0"/>
        <v>19.677283611666056</v>
      </c>
      <c r="AD40">
        <f t="shared" si="1"/>
        <v>1641.1153316622203</v>
      </c>
      <c r="AE40">
        <f>'IDT-1'!B40</f>
        <v>64.510000000000005</v>
      </c>
      <c r="AF40" s="26"/>
      <c r="AG40">
        <f t="shared" si="2"/>
        <v>1705.6253316622203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8.7612000000000005</v>
      </c>
      <c r="E41">
        <f>GT_NG!P41</f>
        <v>9.2568263592861442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1000.7005988892843</v>
      </c>
      <c r="P41" s="77">
        <v>112.01548306451613</v>
      </c>
      <c r="Q41" s="77">
        <v>33.78</v>
      </c>
      <c r="R41" s="80">
        <v>44.5</v>
      </c>
      <c r="S41" s="80">
        <v>0</v>
      </c>
      <c r="T41" s="78">
        <f>SUMPRODUCT(LTA!F41:AJ41,LTA!F$101:AJ$101,LTA!F$103:AJ$103)</f>
        <v>255.22000000000003</v>
      </c>
      <c r="U41" s="78">
        <f>SUMPRODUCT(LTA!F41:AJ41,LTA!F$102:AJ$102,LTA!F$103:AJ$103)</f>
        <v>45.51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142.26</v>
      </c>
      <c r="Z41" s="75">
        <f>IEX!N41</f>
        <v>0</v>
      </c>
      <c r="AA41" s="117">
        <f>STOA!H41</f>
        <v>231.79</v>
      </c>
      <c r="AB41" s="117">
        <f>-STOA!N41</f>
        <v>-255.36</v>
      </c>
      <c r="AC41">
        <f t="shared" si="0"/>
        <v>19.943115985277842</v>
      </c>
      <c r="AD41">
        <f t="shared" si="1"/>
        <v>1683.1109923278086</v>
      </c>
      <c r="AE41">
        <f>'IDT-1'!B41</f>
        <v>46.048999999999999</v>
      </c>
      <c r="AF41" s="26"/>
      <c r="AG41">
        <f t="shared" si="2"/>
        <v>1729.1599923278086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8.7612000000000005</v>
      </c>
      <c r="E42">
        <f>GT_NG!P42</f>
        <v>9.0160382960160526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989.12335173698432</v>
      </c>
      <c r="P42" s="77">
        <v>112.01548306451613</v>
      </c>
      <c r="Q42" s="77">
        <v>33.78</v>
      </c>
      <c r="R42" s="80">
        <v>44.5</v>
      </c>
      <c r="S42" s="80">
        <v>0</v>
      </c>
      <c r="T42" s="78">
        <f>SUMPRODUCT(LTA!F42:AJ42,LTA!F$101:AJ$101,LTA!F$103:AJ$103)</f>
        <v>282.31</v>
      </c>
      <c r="U42" s="78">
        <f>SUMPRODUCT(LTA!F42:AJ42,LTA!F$102:AJ$102,LTA!F$103:AJ$103)</f>
        <v>44.2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131.68</v>
      </c>
      <c r="Z42" s="75">
        <f>IEX!N42</f>
        <v>0</v>
      </c>
      <c r="AA42" s="117">
        <f>STOA!H42</f>
        <v>245.79</v>
      </c>
      <c r="AB42" s="117">
        <f>-STOA!N42</f>
        <v>-255.36</v>
      </c>
      <c r="AC42">
        <f t="shared" si="0"/>
        <v>20.220371060691559</v>
      </c>
      <c r="AD42">
        <f t="shared" si="1"/>
        <v>1686.2157020368247</v>
      </c>
      <c r="AE42">
        <f>'IDT-1'!B42</f>
        <v>37.552999999999997</v>
      </c>
      <c r="AF42" s="26"/>
      <c r="AG42">
        <f t="shared" si="2"/>
        <v>1723.7687020368248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-39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8.7612000000000005</v>
      </c>
      <c r="E43">
        <f>GT_NG!P43</f>
        <v>14.871717444055001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75.000000000000014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979.89257908848435</v>
      </c>
      <c r="P43" s="77">
        <v>112.01548306451613</v>
      </c>
      <c r="Q43" s="77">
        <v>33.78</v>
      </c>
      <c r="R43" s="80">
        <v>44.5</v>
      </c>
      <c r="S43" s="80">
        <v>0</v>
      </c>
      <c r="T43" s="78">
        <f>SUMPRODUCT(LTA!F43:AJ43,LTA!F$101:AJ$101,LTA!F$103:AJ$103)</f>
        <v>307.36</v>
      </c>
      <c r="U43" s="78">
        <f>SUMPRODUCT(LTA!F43:AJ43,LTA!F$102:AJ$102,LTA!F$103:AJ$103)</f>
        <v>42.230000000000004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106.69</v>
      </c>
      <c r="Z43" s="75">
        <f>IEX!N43</f>
        <v>0</v>
      </c>
      <c r="AA43" s="117">
        <f>STOA!H43</f>
        <v>258.73</v>
      </c>
      <c r="AB43" s="117">
        <f>-STOA!N43</f>
        <v>-255.36</v>
      </c>
      <c r="AC43">
        <f t="shared" si="0"/>
        <v>19.843279264521886</v>
      </c>
      <c r="AD43">
        <f t="shared" si="1"/>
        <v>1722.0877003325334</v>
      </c>
      <c r="AE43">
        <f>'IDT-1'!B43</f>
        <v>33.634999999999998</v>
      </c>
      <c r="AF43" s="26"/>
      <c r="AG43">
        <f t="shared" si="2"/>
        <v>1755.7227003325333</v>
      </c>
      <c r="AI43" s="75">
        <f>PXIL!H43</f>
        <v>0</v>
      </c>
      <c r="AJ43" s="75">
        <f>PXIL!N43</f>
        <v>0</v>
      </c>
      <c r="AK43" s="75">
        <f>RTM_IEX!H43</f>
        <v>13.46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8.7612000000000005</v>
      </c>
      <c r="E44">
        <f>GT_NG!P44</f>
        <v>14.871717444055001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75.000000000000014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968.45243915638423</v>
      </c>
      <c r="P44" s="77">
        <v>112.01548306451613</v>
      </c>
      <c r="Q44" s="77">
        <v>33.78</v>
      </c>
      <c r="R44" s="80">
        <v>44.5</v>
      </c>
      <c r="S44" s="80">
        <v>0</v>
      </c>
      <c r="T44" s="78">
        <f>SUMPRODUCT(LTA!F44:AJ44,LTA!F$101:AJ$101,LTA!F$103:AJ$103)</f>
        <v>331.93</v>
      </c>
      <c r="U44" s="78">
        <f>SUMPRODUCT(LTA!F44:AJ44,LTA!F$102:AJ$102,LTA!F$103:AJ$103)</f>
        <v>41.35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58.63</v>
      </c>
      <c r="Z44" s="75">
        <f>IEX!N44</f>
        <v>0</v>
      </c>
      <c r="AA44" s="117">
        <f>STOA!H44</f>
        <v>259.78999999999996</v>
      </c>
      <c r="AB44" s="117">
        <f>-STOA!N44</f>
        <v>-255.36</v>
      </c>
      <c r="AC44">
        <f t="shared" si="0"/>
        <v>19.588166033119407</v>
      </c>
      <c r="AD44">
        <f t="shared" si="1"/>
        <v>1693.3526736318358</v>
      </c>
      <c r="AE44">
        <f>'IDT-1'!B44</f>
        <v>45.545999999999999</v>
      </c>
      <c r="AF44" s="26"/>
      <c r="AG44">
        <f t="shared" si="2"/>
        <v>1738.8986736318359</v>
      </c>
      <c r="AI44" s="75">
        <f>PXIL!H44</f>
        <v>0</v>
      </c>
      <c r="AJ44" s="75">
        <f>PXIL!N44</f>
        <v>0</v>
      </c>
      <c r="AK44" s="75">
        <f>RTM_IEX!H44</f>
        <v>19.22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8.7612000000000005</v>
      </c>
      <c r="E45">
        <f>GT_NG!P45</f>
        <v>14.871717444055001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959.89916951808425</v>
      </c>
      <c r="P45" s="77">
        <v>112.01548306451613</v>
      </c>
      <c r="Q45" s="77">
        <v>33.78</v>
      </c>
      <c r="R45" s="80">
        <v>44.5</v>
      </c>
      <c r="S45" s="80">
        <v>0</v>
      </c>
      <c r="T45" s="78">
        <f>SUMPRODUCT(LTA!F45:AJ45,LTA!F$101:AJ$101,LTA!F$103:AJ$103)</f>
        <v>351.44</v>
      </c>
      <c r="U45" s="78">
        <f>SUMPRODUCT(LTA!F45:AJ45,LTA!F$102:AJ$102,LTA!F$103:AJ$103)</f>
        <v>40.299999999999997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50.94</v>
      </c>
      <c r="Z45" s="75">
        <f>IEX!N45</f>
        <v>0</v>
      </c>
      <c r="AA45" s="117">
        <f>STOA!H45</f>
        <v>270.28999999999996</v>
      </c>
      <c r="AB45" s="117">
        <f>-STOA!N45</f>
        <v>-255.36</v>
      </c>
      <c r="AC45">
        <f t="shared" si="0"/>
        <v>19.759297260302361</v>
      </c>
      <c r="AD45">
        <f t="shared" si="1"/>
        <v>1712.6282727663527</v>
      </c>
      <c r="AE45">
        <f>'IDT-1'!B45</f>
        <v>7.3979999999999997</v>
      </c>
      <c r="AF45" s="26"/>
      <c r="AG45">
        <f t="shared" si="2"/>
        <v>1720.0262727663526</v>
      </c>
      <c r="AI45" s="75">
        <f>PXIL!H45</f>
        <v>0</v>
      </c>
      <c r="AJ45" s="75">
        <f>PXIL!N45</f>
        <v>0</v>
      </c>
      <c r="AK45" s="75">
        <f>RTM_IEX!H45</f>
        <v>25.95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8.7612000000000005</v>
      </c>
      <c r="E46">
        <f>GT_NG!P46</f>
        <v>14.871717444055001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942.74227983608421</v>
      </c>
      <c r="P46" s="77">
        <v>112.01548306451613</v>
      </c>
      <c r="Q46" s="77">
        <v>33.78</v>
      </c>
      <c r="R46" s="80">
        <v>44.5</v>
      </c>
      <c r="S46" s="80">
        <v>0</v>
      </c>
      <c r="T46" s="78">
        <f>SUMPRODUCT(LTA!F46:AJ46,LTA!F$101:AJ$101,LTA!F$103:AJ$103)</f>
        <v>367.78</v>
      </c>
      <c r="U46" s="78">
        <f>SUMPRODUCT(LTA!F46:AJ46,LTA!F$102:AJ$102,LTA!F$103:AJ$103)</f>
        <v>39.43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33.65</v>
      </c>
      <c r="Z46" s="75">
        <f>IEX!N46</f>
        <v>0</v>
      </c>
      <c r="AA46" s="117">
        <f>STOA!H46</f>
        <v>280.78999999999996</v>
      </c>
      <c r="AB46" s="117">
        <f>-STOA!N46</f>
        <v>-255.36</v>
      </c>
      <c r="AC46">
        <f t="shared" si="0"/>
        <v>19.650908631100766</v>
      </c>
      <c r="AD46">
        <f t="shared" si="1"/>
        <v>1700.4197717135546</v>
      </c>
      <c r="AE46">
        <f>'IDT-1'!B46</f>
        <v>0</v>
      </c>
      <c r="AF46" s="26"/>
      <c r="AG46">
        <f t="shared" si="2"/>
        <v>1700.4197717135546</v>
      </c>
      <c r="AI46" s="75">
        <f>PXIL!H46</f>
        <v>0</v>
      </c>
      <c r="AJ46" s="75">
        <f>PXIL!N46</f>
        <v>0</v>
      </c>
      <c r="AK46" s="75">
        <f>RTM_IEX!H46</f>
        <v>22.11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8.7612000000000005</v>
      </c>
      <c r="E47">
        <f>GT_NG!P47</f>
        <v>9.6444622792937391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934.43928754812407</v>
      </c>
      <c r="P47" s="77">
        <v>112.01548306451613</v>
      </c>
      <c r="Q47" s="77">
        <v>33.78</v>
      </c>
      <c r="R47" s="80">
        <v>44.5</v>
      </c>
      <c r="S47" s="80">
        <v>0</v>
      </c>
      <c r="T47" s="78">
        <f>SUMPRODUCT(LTA!F47:AJ47,LTA!F$101:AJ$101,LTA!F$103:AJ$103)</f>
        <v>370.87999999999994</v>
      </c>
      <c r="U47" s="78">
        <f>SUMPRODUCT(LTA!F47:AJ47,LTA!F$102:AJ$102,LTA!F$103:AJ$103)</f>
        <v>43.43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13.45</v>
      </c>
      <c r="Z47" s="75">
        <f>IEX!N47</f>
        <v>0</v>
      </c>
      <c r="AA47" s="117">
        <f>STOA!H47</f>
        <v>210.29</v>
      </c>
      <c r="AB47" s="117">
        <f>-STOA!N47</f>
        <v>-255.36</v>
      </c>
      <c r="AC47">
        <f t="shared" si="0"/>
        <v>19.557450453516815</v>
      </c>
      <c r="AD47">
        <f t="shared" si="1"/>
        <v>1689.892982438417</v>
      </c>
      <c r="AE47">
        <f>'IDT-1'!B47</f>
        <v>0</v>
      </c>
      <c r="AF47" s="26"/>
      <c r="AG47">
        <f t="shared" si="2"/>
        <v>1689.892982438417</v>
      </c>
      <c r="AI47" s="75">
        <f>PXIL!H47</f>
        <v>0</v>
      </c>
      <c r="AJ47" s="75">
        <f>PXIL!N47</f>
        <v>0</v>
      </c>
      <c r="AK47" s="75">
        <f>RTM_IEX!H47</f>
        <v>108.62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8.7612000000000005</v>
      </c>
      <c r="E48">
        <f>GT_NG!P48</f>
        <v>9.6500961274375179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920.07503174122417</v>
      </c>
      <c r="P48" s="77">
        <v>112.01548306451613</v>
      </c>
      <c r="Q48" s="77">
        <v>33.78</v>
      </c>
      <c r="R48" s="80">
        <v>44.5</v>
      </c>
      <c r="S48" s="80">
        <v>0</v>
      </c>
      <c r="T48" s="78">
        <f>SUMPRODUCT(LTA!F48:AJ48,LTA!F$101:AJ$101,LTA!F$103:AJ$103)</f>
        <v>372.57000000000005</v>
      </c>
      <c r="U48" s="78">
        <f>SUMPRODUCT(LTA!F48:AJ48,LTA!F$102:AJ$102,LTA!F$103:AJ$103)</f>
        <v>42.96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213.09</v>
      </c>
      <c r="AB48" s="117">
        <f>-STOA!N48</f>
        <v>-255.36</v>
      </c>
      <c r="AC48">
        <f t="shared" si="0"/>
        <v>19.263454580279763</v>
      </c>
      <c r="AD48">
        <f t="shared" si="1"/>
        <v>1656.7783563528978</v>
      </c>
      <c r="AE48">
        <f>'IDT-1'!B48</f>
        <v>0</v>
      </c>
      <c r="AF48" s="26"/>
      <c r="AG48">
        <f t="shared" si="2"/>
        <v>1656.7783563528978</v>
      </c>
      <c r="AI48" s="75">
        <f>PXIL!H48</f>
        <v>0</v>
      </c>
      <c r="AJ48" s="75">
        <f>PXIL!N48</f>
        <v>0</v>
      </c>
      <c r="AK48" s="75">
        <f>RTM_IEX!H48</f>
        <v>99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8.7612000000000005</v>
      </c>
      <c r="E49">
        <f>GT_NG!P49</f>
        <v>9.6500961274375179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916.44834784282421</v>
      </c>
      <c r="P49" s="77">
        <v>112.01548306451613</v>
      </c>
      <c r="Q49" s="77">
        <v>33.78</v>
      </c>
      <c r="R49" s="80">
        <v>44.5</v>
      </c>
      <c r="S49" s="80">
        <v>0</v>
      </c>
      <c r="T49" s="78">
        <f>SUMPRODUCT(LTA!F49:AJ49,LTA!F$101:AJ$101,LTA!F$103:AJ$103)</f>
        <v>374.02</v>
      </c>
      <c r="U49" s="78">
        <f>SUMPRODUCT(LTA!F49:AJ49,LTA!F$102:AJ$102,LTA!F$103:AJ$103)</f>
        <v>42.33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44.22</v>
      </c>
      <c r="Z49" s="75">
        <f>IEX!N49</f>
        <v>0</v>
      </c>
      <c r="AA49" s="117">
        <f>STOA!H49</f>
        <v>215.89000000000001</v>
      </c>
      <c r="AB49" s="117">
        <f>-STOA!N49</f>
        <v>-255.36</v>
      </c>
      <c r="AC49">
        <f t="shared" si="0"/>
        <v>18.958915761973842</v>
      </c>
      <c r="AD49">
        <f t="shared" si="1"/>
        <v>1622.4762112728038</v>
      </c>
      <c r="AE49">
        <f>'IDT-1'!B49</f>
        <v>0</v>
      </c>
      <c r="AF49" s="26"/>
      <c r="AG49">
        <f t="shared" si="2"/>
        <v>1622.4762112728038</v>
      </c>
      <c r="AI49" s="75">
        <f>PXIL!H49</f>
        <v>0</v>
      </c>
      <c r="AJ49" s="75">
        <f>PXIL!N49</f>
        <v>0</v>
      </c>
      <c r="AK49" s="75">
        <f>RTM_IEX!H49</f>
        <v>20.18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8.7612000000000005</v>
      </c>
      <c r="E50">
        <f>GT_NG!P50</f>
        <v>9.6500961274375179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916.44834784282421</v>
      </c>
      <c r="P50" s="77">
        <v>112.01548306451613</v>
      </c>
      <c r="Q50" s="77">
        <v>33.78</v>
      </c>
      <c r="R50" s="80">
        <v>44.5</v>
      </c>
      <c r="S50" s="80">
        <v>0</v>
      </c>
      <c r="T50" s="78">
        <f>SUMPRODUCT(LTA!F50:AJ50,LTA!F$101:AJ$101,LTA!F$103:AJ$103)</f>
        <v>375.56000000000006</v>
      </c>
      <c r="U50" s="78">
        <f>SUMPRODUCT(LTA!F50:AJ50,LTA!F$102:AJ$102,LTA!F$103:AJ$103)</f>
        <v>41.71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218.69</v>
      </c>
      <c r="AB50" s="117">
        <f>-STOA!N50</f>
        <v>-255.36</v>
      </c>
      <c r="AC50">
        <f t="shared" si="0"/>
        <v>18.644843761973842</v>
      </c>
      <c r="AD50">
        <f t="shared" si="1"/>
        <v>1587.1002832728038</v>
      </c>
      <c r="AE50">
        <f>'IDT-1'!B50</f>
        <v>0</v>
      </c>
      <c r="AF50" s="26"/>
      <c r="AG50">
        <f t="shared" si="2"/>
        <v>1587.1002832728038</v>
      </c>
      <c r="AI50" s="75">
        <f>PXIL!H50</f>
        <v>0</v>
      </c>
      <c r="AJ50" s="75">
        <f>PXIL!N50</f>
        <v>0</v>
      </c>
      <c r="AK50" s="75">
        <f>RTM_IEX!H50</f>
        <v>24.99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8.7612000000000005</v>
      </c>
      <c r="E51">
        <f>GT_NG!P51</f>
        <v>14.483910274162282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917.38047473962411</v>
      </c>
      <c r="P51" s="77">
        <v>112.01548306451613</v>
      </c>
      <c r="Q51" s="77">
        <v>33.78</v>
      </c>
      <c r="R51" s="80">
        <v>44.5</v>
      </c>
      <c r="S51" s="80">
        <v>0</v>
      </c>
      <c r="T51" s="78">
        <f>SUMPRODUCT(LTA!F51:AJ51,LTA!F$101:AJ$101,LTA!F$103:AJ$103)</f>
        <v>376.47999999999996</v>
      </c>
      <c r="U51" s="78">
        <f>SUMPRODUCT(LTA!F51:AJ51,LTA!F$102:AJ$102,LTA!F$103:AJ$103)</f>
        <v>40.620000000000005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16.34</v>
      </c>
      <c r="Z51" s="75">
        <f>IEX!N51</f>
        <v>0</v>
      </c>
      <c r="AA51" s="117">
        <f>STOA!H51</f>
        <v>163.47</v>
      </c>
      <c r="AB51" s="117">
        <f>-STOA!N51</f>
        <v>-255.36</v>
      </c>
      <c r="AC51">
        <f t="shared" si="0"/>
        <v>18.43325604315686</v>
      </c>
      <c r="AD51">
        <f t="shared" si="1"/>
        <v>1563.2678120351452</v>
      </c>
      <c r="AE51">
        <f>'IDT-1'!B51</f>
        <v>0</v>
      </c>
      <c r="AF51" s="26"/>
      <c r="AG51">
        <f t="shared" si="2"/>
        <v>1563.2678120351452</v>
      </c>
      <c r="AI51" s="75">
        <f>PXIL!H51</f>
        <v>0</v>
      </c>
      <c r="AJ51" s="75">
        <f>PXIL!N51</f>
        <v>0</v>
      </c>
      <c r="AK51" s="75">
        <f>RTM_IEX!H51</f>
        <v>9.61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8.7612000000000005</v>
      </c>
      <c r="E52">
        <f>GT_NG!P52</f>
        <v>14.483910274162282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914.3503239744316</v>
      </c>
      <c r="P52" s="77">
        <v>112.01548306451613</v>
      </c>
      <c r="Q52" s="77">
        <v>33.78</v>
      </c>
      <c r="R52" s="80">
        <v>44.5</v>
      </c>
      <c r="S52" s="80">
        <v>0</v>
      </c>
      <c r="T52" s="78">
        <f>SUMPRODUCT(LTA!F52:AJ52,LTA!F$101:AJ$101,LTA!F$103:AJ$103)</f>
        <v>376.60000000000008</v>
      </c>
      <c r="U52" s="78">
        <f>SUMPRODUCT(LTA!F52:AJ52,LTA!F$102:AJ$102,LTA!F$103:AJ$103)</f>
        <v>30.14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163.47</v>
      </c>
      <c r="AB52" s="117">
        <f>-STOA!N52</f>
        <v>-255.36</v>
      </c>
      <c r="AC52">
        <f t="shared" si="0"/>
        <v>17.971870716423169</v>
      </c>
      <c r="AD52">
        <f t="shared" si="1"/>
        <v>1511.2990465966868</v>
      </c>
      <c r="AE52">
        <f>'IDT-1'!B52</f>
        <v>0</v>
      </c>
      <c r="AF52" s="26"/>
      <c r="AG52">
        <f t="shared" si="2"/>
        <v>1511.2990465966868</v>
      </c>
      <c r="AI52" s="75">
        <f>PXIL!H52</f>
        <v>0</v>
      </c>
      <c r="AJ52" s="75">
        <f>PXIL!N52</f>
        <v>0</v>
      </c>
      <c r="AK52" s="75">
        <f>RTM_IEX!H52</f>
        <v>11.53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8.7612000000000005</v>
      </c>
      <c r="E53">
        <f>GT_NG!P53</f>
        <v>14.483910274162282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76.53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887.25961904497933</v>
      </c>
      <c r="P53" s="77">
        <v>112.01548306451613</v>
      </c>
      <c r="Q53" s="77">
        <v>33.78</v>
      </c>
      <c r="R53" s="80">
        <v>44.5</v>
      </c>
      <c r="S53" s="80">
        <v>0</v>
      </c>
      <c r="T53" s="78">
        <f>SUMPRODUCT(LTA!F53:AJ53,LTA!F$101:AJ$101,LTA!F$103:AJ$103)</f>
        <v>376.89</v>
      </c>
      <c r="U53" s="78">
        <f>SUMPRODUCT(LTA!F53:AJ53,LTA!F$102:AJ$102,LTA!F$103:AJ$103)</f>
        <v>29.810000000000002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163.47</v>
      </c>
      <c r="AB53" s="117">
        <f>-STOA!N53</f>
        <v>-255.36</v>
      </c>
      <c r="AC53">
        <f t="shared" si="0"/>
        <v>17.645120513043988</v>
      </c>
      <c r="AD53">
        <f t="shared" si="1"/>
        <v>1474.4950918706138</v>
      </c>
      <c r="AE53">
        <f>'IDT-1'!B53</f>
        <v>0</v>
      </c>
      <c r="AF53" s="26"/>
      <c r="AG53">
        <f t="shared" si="2"/>
        <v>1474.4950918706138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8.7612000000000005</v>
      </c>
      <c r="E54">
        <f>GT_NG!P54</f>
        <v>14.085966410475381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80.826114129128413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846.0061607055469</v>
      </c>
      <c r="P54" s="77">
        <v>112.01548306451613</v>
      </c>
      <c r="Q54" s="77">
        <v>33.78</v>
      </c>
      <c r="R54" s="80">
        <v>44.5</v>
      </c>
      <c r="S54" s="80">
        <v>0</v>
      </c>
      <c r="T54" s="78">
        <f>SUMPRODUCT(LTA!F54:AJ54,LTA!F$101:AJ$101,LTA!F$103:AJ$103)</f>
        <v>376.93</v>
      </c>
      <c r="U54" s="78">
        <f>SUMPRODUCT(LTA!F54:AJ54,LTA!F$102:AJ$102,LTA!F$103:AJ$103)</f>
        <v>29.380000000000003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163.47</v>
      </c>
      <c r="AB54" s="117">
        <f>-STOA!N54</f>
        <v>-255.36</v>
      </c>
      <c r="AC54">
        <f t="shared" si="0"/>
        <v>17.312961977992867</v>
      </c>
      <c r="AD54">
        <f t="shared" si="1"/>
        <v>1437.0819623316738</v>
      </c>
      <c r="AE54">
        <f>'IDT-1'!B54</f>
        <v>0</v>
      </c>
      <c r="AF54" s="26"/>
      <c r="AG54">
        <f t="shared" si="2"/>
        <v>1437.0819623316738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8.7612000000000005</v>
      </c>
      <c r="E55">
        <f>GT_NG!P55</f>
        <v>14.085966410475381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80.826114129128413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800.52832249945698</v>
      </c>
      <c r="P55" s="77">
        <v>112.01548306451613</v>
      </c>
      <c r="Q55" s="77">
        <v>33.78</v>
      </c>
      <c r="R55" s="80">
        <v>44.5</v>
      </c>
      <c r="S55" s="80">
        <v>0</v>
      </c>
      <c r="T55" s="78">
        <f>SUMPRODUCT(LTA!F55:AJ55,LTA!F$101:AJ$101,LTA!F$103:AJ$103)</f>
        <v>376.81</v>
      </c>
      <c r="U55" s="78">
        <f>SUMPRODUCT(LTA!F55:AJ55,LTA!F$102:AJ$102,LTA!F$103:AJ$103)</f>
        <v>28.93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163.47</v>
      </c>
      <c r="AB55" s="117">
        <f>-STOA!N55</f>
        <v>-255.36</v>
      </c>
      <c r="AC55">
        <f t="shared" si="0"/>
        <v>17.229117001779276</v>
      </c>
      <c r="AD55">
        <f t="shared" si="1"/>
        <v>1427.6379691017978</v>
      </c>
      <c r="AE55">
        <f>'IDT-1'!B55</f>
        <v>0</v>
      </c>
      <c r="AF55" s="26"/>
      <c r="AG55">
        <f t="shared" si="2"/>
        <v>1427.6379691017978</v>
      </c>
      <c r="AI55" s="75">
        <f>PXIL!H55</f>
        <v>0</v>
      </c>
      <c r="AJ55" s="75">
        <f>PXIL!N55</f>
        <v>0</v>
      </c>
      <c r="AK55" s="75">
        <f>RTM_IEX!H55</f>
        <v>36.520000000000003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8.7612000000000005</v>
      </c>
      <c r="E56">
        <f>GT_NG!P56</f>
        <v>14.085966410475381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80.826114129128413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775.99946720418268</v>
      </c>
      <c r="P56" s="77">
        <v>112.01548306451613</v>
      </c>
      <c r="Q56" s="77">
        <v>33.78</v>
      </c>
      <c r="R56" s="80">
        <v>44.5</v>
      </c>
      <c r="S56" s="80">
        <v>0</v>
      </c>
      <c r="T56" s="78">
        <f>SUMPRODUCT(LTA!F56:AJ56,LTA!F$101:AJ$101,LTA!F$103:AJ$103)</f>
        <v>376.7</v>
      </c>
      <c r="U56" s="78">
        <f>SUMPRODUCT(LTA!F56:AJ56,LTA!F$102:AJ$102,LTA!F$103:AJ$103)</f>
        <v>28.64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163.47</v>
      </c>
      <c r="AB56" s="117">
        <f>-STOA!N56</f>
        <v>-255.36</v>
      </c>
      <c r="AC56">
        <f t="shared" si="0"/>
        <v>17.018279075180864</v>
      </c>
      <c r="AD56">
        <f t="shared" si="1"/>
        <v>1403.889951733122</v>
      </c>
      <c r="AE56">
        <f>'IDT-1'!B56</f>
        <v>0</v>
      </c>
      <c r="AF56" s="26"/>
      <c r="AG56">
        <f t="shared" si="2"/>
        <v>1403.889951733122</v>
      </c>
      <c r="AI56" s="75">
        <f>PXIL!H56</f>
        <v>0</v>
      </c>
      <c r="AJ56" s="75">
        <f>PXIL!N56</f>
        <v>0</v>
      </c>
      <c r="AK56" s="75">
        <f>RTM_IEX!H56</f>
        <v>37.49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8.7612000000000005</v>
      </c>
      <c r="E57">
        <f>GT_NG!P57</f>
        <v>14.085966410475381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80.826114129128413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751.42360745270048</v>
      </c>
      <c r="P57" s="77">
        <v>112.01548306451613</v>
      </c>
      <c r="Q57" s="77">
        <v>33.78</v>
      </c>
      <c r="R57" s="80">
        <v>44.5</v>
      </c>
      <c r="S57" s="80">
        <v>0</v>
      </c>
      <c r="T57" s="78">
        <f>SUMPRODUCT(LTA!F57:AJ57,LTA!F$101:AJ$101,LTA!F$103:AJ$103)</f>
        <v>376.33</v>
      </c>
      <c r="U57" s="78">
        <f>SUMPRODUCT(LTA!F57:AJ57,LTA!F$102:AJ$102,LTA!F$103:AJ$103)</f>
        <v>28.29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161.37</v>
      </c>
      <c r="AB57" s="117">
        <f>-STOA!N57</f>
        <v>-255.36</v>
      </c>
      <c r="AC57">
        <f t="shared" si="0"/>
        <v>16.447283509367818</v>
      </c>
      <c r="AD57">
        <f t="shared" si="1"/>
        <v>1339.5750875474525</v>
      </c>
      <c r="AE57">
        <f>'IDT-1'!B57</f>
        <v>0</v>
      </c>
      <c r="AF57" s="26"/>
      <c r="AG57">
        <f t="shared" si="2"/>
        <v>1339.5750875474525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8.7612000000000005</v>
      </c>
      <c r="E58">
        <f>GT_NG!P58</f>
        <v>14.085966410475381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80.826114129128413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747.22327035296996</v>
      </c>
      <c r="P58" s="77">
        <v>112.01548306451613</v>
      </c>
      <c r="Q58" s="77">
        <v>33.78</v>
      </c>
      <c r="R58" s="80">
        <v>44.5</v>
      </c>
      <c r="S58" s="80">
        <v>0</v>
      </c>
      <c r="T58" s="78">
        <f>SUMPRODUCT(LTA!F58:AJ58,LTA!F$101:AJ$101,LTA!F$103:AJ$103)</f>
        <v>375.9</v>
      </c>
      <c r="U58" s="78">
        <f>SUMPRODUCT(LTA!F58:AJ58,LTA!F$102:AJ$102,LTA!F$103:AJ$103)</f>
        <v>27.78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157.53</v>
      </c>
      <c r="AB58" s="117">
        <f>-STOA!N58</f>
        <v>-255.36</v>
      </c>
      <c r="AC58">
        <f t="shared" si="0"/>
        <v>16.368256542890187</v>
      </c>
      <c r="AD58">
        <f t="shared" si="1"/>
        <v>1330.6737774141995</v>
      </c>
      <c r="AE58">
        <f>'IDT-1'!B58</f>
        <v>0</v>
      </c>
      <c r="AF58" s="26"/>
      <c r="AG58">
        <f t="shared" si="2"/>
        <v>1330.6737774141995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8.7612000000000005</v>
      </c>
      <c r="E59">
        <f>GT_NG!P59</f>
        <v>14.085966410475381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82.963888628480348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767.09512287825999</v>
      </c>
      <c r="P59" s="77">
        <v>112.01548306451613</v>
      </c>
      <c r="Q59" s="77">
        <v>33.78</v>
      </c>
      <c r="R59" s="80">
        <v>44.5</v>
      </c>
      <c r="S59" s="80">
        <v>0</v>
      </c>
      <c r="T59" s="78">
        <f>SUMPRODUCT(LTA!F59:AJ59,LTA!F$101:AJ$101,LTA!F$103:AJ$103)</f>
        <v>375.76000000000005</v>
      </c>
      <c r="U59" s="78">
        <f>SUMPRODUCT(LTA!F59:AJ59,LTA!F$102:AJ$102,LTA!F$103:AJ$103)</f>
        <v>25.14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153.16999999999999</v>
      </c>
      <c r="AB59" s="117">
        <f>-STOA!N59</f>
        <v>-305.36</v>
      </c>
      <c r="AC59">
        <f t="shared" si="0"/>
        <v>17.156090697349494</v>
      </c>
      <c r="AD59">
        <f t="shared" si="1"/>
        <v>1270.7555702843824</v>
      </c>
      <c r="AE59">
        <f>'IDT-1'!B59</f>
        <v>0</v>
      </c>
      <c r="AF59" s="26"/>
      <c r="AG59">
        <f t="shared" si="2"/>
        <v>1270.7555702843824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8.7612000000000005</v>
      </c>
      <c r="E60">
        <f>GT_NG!P60</f>
        <v>14.085966410475381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82.963888628480348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769.13585228132206</v>
      </c>
      <c r="P60" s="77">
        <v>112.01548306451613</v>
      </c>
      <c r="Q60" s="77">
        <v>33.78</v>
      </c>
      <c r="R60" s="80">
        <v>44.5</v>
      </c>
      <c r="S60" s="80">
        <v>0</v>
      </c>
      <c r="T60" s="78">
        <f>SUMPRODUCT(LTA!F60:AJ60,LTA!F$101:AJ$101,LTA!F$103:AJ$103)</f>
        <v>375.41</v>
      </c>
      <c r="U60" s="78">
        <f>SUMPRODUCT(LTA!F60:AJ60,LTA!F$102:AJ$102,LTA!F$103:AJ$103)</f>
        <v>24.48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145.97</v>
      </c>
      <c r="AB60" s="117">
        <f>-STOA!N60</f>
        <v>-305.36</v>
      </c>
      <c r="AC60">
        <f t="shared" si="0"/>
        <v>17.217216773884978</v>
      </c>
      <c r="AD60">
        <f t="shared" si="1"/>
        <v>1251.525173610909</v>
      </c>
      <c r="AE60">
        <f>'IDT-1'!B60</f>
        <v>0</v>
      </c>
      <c r="AF60" s="26"/>
      <c r="AG60">
        <f t="shared" si="2"/>
        <v>1251.525173610909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8.7612000000000005</v>
      </c>
      <c r="E61">
        <f>GT_NG!P61</f>
        <v>14.085966410475381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82.963888628480348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766.12486913555279</v>
      </c>
      <c r="P61" s="77">
        <v>112.01548306451613</v>
      </c>
      <c r="Q61" s="77">
        <v>33.78</v>
      </c>
      <c r="R61" s="80">
        <v>44.5</v>
      </c>
      <c r="S61" s="80">
        <v>0</v>
      </c>
      <c r="T61" s="78">
        <f>SUMPRODUCT(LTA!F61:AJ61,LTA!F$101:AJ$101,LTA!F$103:AJ$103)</f>
        <v>373.5</v>
      </c>
      <c r="U61" s="78">
        <f>SUMPRODUCT(LTA!F61:AJ61,LTA!F$102:AJ$102,LTA!F$103:AJ$103)</f>
        <v>23.82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140.37</v>
      </c>
      <c r="AB61" s="117">
        <f>-STOA!N61</f>
        <v>-305.36</v>
      </c>
      <c r="AC61">
        <f t="shared" si="0"/>
        <v>17.083311612113423</v>
      </c>
      <c r="AD61">
        <f t="shared" si="1"/>
        <v>1244.478095626911</v>
      </c>
      <c r="AE61">
        <f>'IDT-1'!B61</f>
        <v>0</v>
      </c>
      <c r="AF61" s="26"/>
      <c r="AG61">
        <f t="shared" si="2"/>
        <v>1244.478095626911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8.7612000000000005</v>
      </c>
      <c r="E62">
        <f>GT_NG!P62</f>
        <v>14.085966410475381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82.963888628480348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762.3926720306597</v>
      </c>
      <c r="P62" s="77">
        <v>112.01548306451613</v>
      </c>
      <c r="Q62" s="77">
        <v>33.78</v>
      </c>
      <c r="R62" s="80">
        <v>44.5</v>
      </c>
      <c r="S62" s="80">
        <v>0</v>
      </c>
      <c r="T62" s="78">
        <f>SUMPRODUCT(LTA!F62:AJ62,LTA!F$101:AJ$101,LTA!F$103:AJ$103)</f>
        <v>369.86</v>
      </c>
      <c r="U62" s="78">
        <f>SUMPRODUCT(LTA!F62:AJ62,LTA!F$102:AJ$102,LTA!F$103:AJ$103)</f>
        <v>23.200000000000003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135.47</v>
      </c>
      <c r="AB62" s="117">
        <f>-STOA!N62</f>
        <v>-305.36</v>
      </c>
      <c r="AC62">
        <f t="shared" si="0"/>
        <v>16.978738405112558</v>
      </c>
      <c r="AD62">
        <f t="shared" si="1"/>
        <v>1230.6904717290188</v>
      </c>
      <c r="AE62">
        <f>'IDT-1'!B62</f>
        <v>0</v>
      </c>
      <c r="AF62" s="26"/>
      <c r="AG62">
        <f t="shared" si="2"/>
        <v>1230.6904717290188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8.7612000000000005</v>
      </c>
      <c r="E63">
        <f>GT_NG!P63</f>
        <v>14.085966410475381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82.963888628480348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773.88471628069419</v>
      </c>
      <c r="P63" s="77">
        <v>112.01548306451613</v>
      </c>
      <c r="Q63" s="77">
        <v>33.78</v>
      </c>
      <c r="R63" s="80">
        <v>44.5</v>
      </c>
      <c r="S63" s="80">
        <v>0</v>
      </c>
      <c r="T63" s="78">
        <f>SUMPRODUCT(LTA!F63:AJ63,LTA!F$101:AJ$101,LTA!F$103:AJ$103)</f>
        <v>351.41</v>
      </c>
      <c r="U63" s="78">
        <f>SUMPRODUCT(LTA!F63:AJ63,LTA!F$102:AJ$102,LTA!F$103:AJ$103)</f>
        <v>22.939999999999998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131.97</v>
      </c>
      <c r="AB63" s="117">
        <f>-STOA!N63</f>
        <v>-305.36</v>
      </c>
      <c r="AC63">
        <f t="shared" si="0"/>
        <v>16.78676099176872</v>
      </c>
      <c r="AD63">
        <f t="shared" si="1"/>
        <v>1231.1644933923974</v>
      </c>
      <c r="AE63">
        <f>'IDT-1'!B63</f>
        <v>0</v>
      </c>
      <c r="AF63" s="26"/>
      <c r="AG63">
        <f t="shared" si="2"/>
        <v>1231.1644933923974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8.7612000000000005</v>
      </c>
      <c r="E64">
        <f>GT_NG!P64</f>
        <v>14.085966410475381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779.00451646758461</v>
      </c>
      <c r="P64" s="77">
        <v>112.01548306451613</v>
      </c>
      <c r="Q64" s="77">
        <v>33.78</v>
      </c>
      <c r="R64" s="80">
        <v>44.5</v>
      </c>
      <c r="S64" s="80">
        <v>0</v>
      </c>
      <c r="T64" s="78">
        <f>SUMPRODUCT(LTA!F64:AJ64,LTA!F$101:AJ$101,LTA!F$103:AJ$103)</f>
        <v>332.28</v>
      </c>
      <c r="U64" s="78">
        <f>SUMPRODUCT(LTA!F64:AJ64,LTA!F$102:AJ$102,LTA!F$103:AJ$103)</f>
        <v>22.369999999999997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125.67</v>
      </c>
      <c r="AB64" s="117">
        <f>-STOA!N64</f>
        <v>-305.36</v>
      </c>
      <c r="AC64">
        <f t="shared" si="0"/>
        <v>16.548890630916141</v>
      </c>
      <c r="AD64">
        <f t="shared" si="1"/>
        <v>1210.3982753116602</v>
      </c>
      <c r="AE64">
        <f>'IDT-1'!B64</f>
        <v>0</v>
      </c>
      <c r="AF64" s="26"/>
      <c r="AG64">
        <f t="shared" si="2"/>
        <v>1210.3982753116602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8.7612000000000005</v>
      </c>
      <c r="E65">
        <f>GT_NG!P65</f>
        <v>14.085966410475381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770.14381420231155</v>
      </c>
      <c r="P65" s="77">
        <v>112.01548306451613</v>
      </c>
      <c r="Q65" s="77">
        <v>33.78</v>
      </c>
      <c r="R65" s="80">
        <v>44.5</v>
      </c>
      <c r="S65" s="80">
        <v>0</v>
      </c>
      <c r="T65" s="78">
        <f>SUMPRODUCT(LTA!F65:AJ65,LTA!F$101:AJ$101,LTA!F$103:AJ$103)</f>
        <v>310.99</v>
      </c>
      <c r="U65" s="78">
        <f>SUMPRODUCT(LTA!F65:AJ65,LTA!F$102:AJ$102,LTA!F$103:AJ$103)</f>
        <v>21.58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113.07</v>
      </c>
      <c r="AB65" s="117">
        <f>-STOA!N65</f>
        <v>-305.36</v>
      </c>
      <c r="AC65">
        <f t="shared" si="0"/>
        <v>16.165841900537831</v>
      </c>
      <c r="AD65">
        <f t="shared" si="1"/>
        <v>1207.4306217767651</v>
      </c>
      <c r="AE65">
        <f>'IDT-1'!B65</f>
        <v>0</v>
      </c>
      <c r="AF65" s="26"/>
      <c r="AG65">
        <f t="shared" si="2"/>
        <v>1207.4306217767651</v>
      </c>
      <c r="AI65" s="75">
        <f>PXIL!H65</f>
        <v>0</v>
      </c>
      <c r="AJ65" s="75">
        <f>PXIL!N65</f>
        <v>0</v>
      </c>
      <c r="AK65" s="75">
        <f>RTM_IEX!H65</f>
        <v>20.190000000000001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8.7612000000000005</v>
      </c>
      <c r="E66">
        <f>GT_NG!P66</f>
        <v>14.085966410475381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791.96948475011607</v>
      </c>
      <c r="P66" s="77">
        <v>112.01548306451613</v>
      </c>
      <c r="Q66" s="77">
        <v>33.78</v>
      </c>
      <c r="R66" s="80">
        <v>44.5</v>
      </c>
      <c r="S66" s="80">
        <v>0</v>
      </c>
      <c r="T66" s="78">
        <f>SUMPRODUCT(LTA!F66:AJ66,LTA!F$101:AJ$101,LTA!F$103:AJ$103)</f>
        <v>289.31</v>
      </c>
      <c r="U66" s="78">
        <f>SUMPRODUCT(LTA!F66:AJ66,LTA!F$102:AJ$102,LTA!F$103:AJ$103)</f>
        <v>22.09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104.67</v>
      </c>
      <c r="AB66" s="117">
        <f>-STOA!N66</f>
        <v>-305.36</v>
      </c>
      <c r="AC66">
        <f t="shared" si="0"/>
        <v>16.089155801358512</v>
      </c>
      <c r="AD66">
        <f t="shared" si="1"/>
        <v>1198.792978423749</v>
      </c>
      <c r="AE66">
        <f>'IDT-1'!B66</f>
        <v>0</v>
      </c>
      <c r="AF66" s="26"/>
      <c r="AG66">
        <f t="shared" si="2"/>
        <v>1198.792978423749</v>
      </c>
      <c r="AI66" s="75">
        <f>PXIL!H66</f>
        <v>0</v>
      </c>
      <c r="AJ66" s="75">
        <f>PXIL!N66</f>
        <v>0</v>
      </c>
      <c r="AK66" s="75">
        <f>RTM_IEX!H66</f>
        <v>19.22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8.7612000000000005</v>
      </c>
      <c r="E67">
        <f>GT_NG!P67</f>
        <v>9.0607223476297971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76.53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823.12815661528714</v>
      </c>
      <c r="P67" s="77">
        <v>112.01548306451613</v>
      </c>
      <c r="Q67" s="77">
        <v>33.78</v>
      </c>
      <c r="R67" s="80">
        <v>44.5</v>
      </c>
      <c r="S67" s="80">
        <v>0</v>
      </c>
      <c r="T67" s="78">
        <f>SUMPRODUCT(LTA!F67:AJ67,LTA!F$101:AJ$101,LTA!F$103:AJ$103)</f>
        <v>263.86</v>
      </c>
      <c r="U67" s="78">
        <f>SUMPRODUCT(LTA!F67:AJ67,LTA!F$102:AJ$102,LTA!F$103:AJ$103)</f>
        <v>22.22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98.37</v>
      </c>
      <c r="AB67" s="117">
        <f>-STOA!N67</f>
        <v>-305.36</v>
      </c>
      <c r="AC67">
        <f t="shared" si="0"/>
        <v>15.994849966018977</v>
      </c>
      <c r="AD67">
        <f t="shared" si="1"/>
        <v>1188.170712061414</v>
      </c>
      <c r="AE67">
        <f>'IDT-1'!B67</f>
        <v>0</v>
      </c>
      <c r="AF67" s="26"/>
      <c r="AG67">
        <f t="shared" si="2"/>
        <v>1188.170712061414</v>
      </c>
      <c r="AI67" s="75">
        <f>PXIL!H67</f>
        <v>0</v>
      </c>
      <c r="AJ67" s="75">
        <f>PXIL!N67</f>
        <v>0</v>
      </c>
      <c r="AK67" s="75">
        <f>RTM_IEX!H67</f>
        <v>17.3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8.7612000000000005</v>
      </c>
      <c r="E68">
        <f>GT_NG!P68</f>
        <v>9.0607223476297971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76.53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870.80715906047988</v>
      </c>
      <c r="P68" s="77">
        <v>112.01548306451613</v>
      </c>
      <c r="Q68" s="77">
        <v>33.78</v>
      </c>
      <c r="R68" s="80">
        <v>44.5</v>
      </c>
      <c r="S68" s="80">
        <v>0</v>
      </c>
      <c r="T68" s="78">
        <f>SUMPRODUCT(LTA!F68:AJ68,LTA!F$101:AJ$101,LTA!F$103:AJ$103)</f>
        <v>232.81</v>
      </c>
      <c r="U68" s="78">
        <f>SUMPRODUCT(LTA!F68:AJ68,LTA!F$102:AJ$102,LTA!F$103:AJ$103)</f>
        <v>22.47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87.87</v>
      </c>
      <c r="AB68" s="117">
        <f>-STOA!N68</f>
        <v>-305.36</v>
      </c>
      <c r="AC68">
        <f t="shared" ref="AC68:AC98" si="3">SUMIF(B68:AB68,"&gt;0")*$AC$2-SUMIF(B68:AB68,"&lt;0")*($AC$2/(1-$AC$2))+SUMIF(AI68:AR68,"&gt;0")*$AC$2-SUMIF(AI68:AR68,"&lt;0")*($AC$2/(1-$AC$2))</f>
        <v>16.04253718753667</v>
      </c>
      <c r="AD68">
        <f t="shared" ref="AD68:AD98" si="4">SUM(B68:AB68,AI68:AR68)-AC68</f>
        <v>1193.5420272850886</v>
      </c>
      <c r="AE68">
        <f>'IDT-1'!B68</f>
        <v>0</v>
      </c>
      <c r="AF68" s="26"/>
      <c r="AG68">
        <f t="shared" ref="AG68:AG98" si="5">SUM(AD68:AF68)+AT68</f>
        <v>1193.5420272850886</v>
      </c>
      <c r="AI68" s="75">
        <f>PXIL!H68</f>
        <v>0</v>
      </c>
      <c r="AJ68" s="75">
        <f>PXIL!N68</f>
        <v>0</v>
      </c>
      <c r="AK68" s="75">
        <f>RTM_IEX!H68</f>
        <v>16.34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8.7612000000000005</v>
      </c>
      <c r="E69">
        <f>GT_NG!P69</f>
        <v>9.0607223476297971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76.53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919.39294635116642</v>
      </c>
      <c r="P69" s="77">
        <v>112.01548306451613</v>
      </c>
      <c r="Q69" s="77">
        <v>33.78</v>
      </c>
      <c r="R69" s="80">
        <v>44.5</v>
      </c>
      <c r="S69" s="80">
        <v>0</v>
      </c>
      <c r="T69" s="78">
        <f>SUMPRODUCT(LTA!F69:AJ69,LTA!F$101:AJ$101,LTA!F$103:AJ$103)</f>
        <v>203.31000000000003</v>
      </c>
      <c r="U69" s="78">
        <f>SUMPRODUCT(LTA!F69:AJ69,LTA!F$102:AJ$102,LTA!F$103:AJ$103)</f>
        <v>22.009999999999998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72.47</v>
      </c>
      <c r="AB69" s="117">
        <f>-STOA!N69</f>
        <v>-305.36</v>
      </c>
      <c r="AC69">
        <f t="shared" si="3"/>
        <v>16.045580115694712</v>
      </c>
      <c r="AD69">
        <f t="shared" si="4"/>
        <v>1193.8847716476173</v>
      </c>
      <c r="AE69">
        <f>'IDT-1'!B69</f>
        <v>0</v>
      </c>
      <c r="AF69" s="26"/>
      <c r="AG69">
        <f t="shared" si="5"/>
        <v>1193.8847716476173</v>
      </c>
      <c r="AI69" s="75">
        <f>PXIL!H69</f>
        <v>0</v>
      </c>
      <c r="AJ69" s="75">
        <f>PXIL!N69</f>
        <v>0</v>
      </c>
      <c r="AK69" s="75">
        <f>RTM_IEX!H69</f>
        <v>13.46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8.7612000000000005</v>
      </c>
      <c r="E70">
        <f>GT_NG!P70</f>
        <v>9.0607223476297971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76.53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947.72431345929704</v>
      </c>
      <c r="P70" s="77">
        <v>112.01548306451613</v>
      </c>
      <c r="Q70" s="77">
        <v>33.78</v>
      </c>
      <c r="R70" s="80">
        <v>43.5</v>
      </c>
      <c r="S70" s="80">
        <v>0</v>
      </c>
      <c r="T70" s="78">
        <f>SUMPRODUCT(LTA!F70:AJ70,LTA!F$101:AJ$101,LTA!F$103:AJ$103)</f>
        <v>172.67999999999998</v>
      </c>
      <c r="U70" s="78">
        <f>SUMPRODUCT(LTA!F70:AJ70,LTA!F$102:AJ$102,LTA!F$103:AJ$103)</f>
        <v>19.850000000000001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22.11</v>
      </c>
      <c r="Z70" s="75">
        <f>IEX!N70</f>
        <v>0</v>
      </c>
      <c r="AA70" s="117">
        <f>STOA!H70</f>
        <v>54.269999999999996</v>
      </c>
      <c r="AB70" s="117">
        <f>-STOA!N70</f>
        <v>-305.36</v>
      </c>
      <c r="AC70">
        <f t="shared" si="3"/>
        <v>16.02350414624626</v>
      </c>
      <c r="AD70">
        <f t="shared" si="4"/>
        <v>1191.3982147251966</v>
      </c>
      <c r="AE70">
        <f>'IDT-1'!B70</f>
        <v>17.568000000000001</v>
      </c>
      <c r="AF70" s="26"/>
      <c r="AG70">
        <f t="shared" si="5"/>
        <v>1208.9662147251966</v>
      </c>
      <c r="AI70" s="75">
        <f>PXIL!H70</f>
        <v>0</v>
      </c>
      <c r="AJ70" s="75">
        <f>PXIL!N70</f>
        <v>0</v>
      </c>
      <c r="AK70" s="75">
        <f>RTM_IEX!H70</f>
        <v>12.5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8.7612000000000005</v>
      </c>
      <c r="E71">
        <f>GT_NG!P71</f>
        <v>9.0607223476297971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1010.9069978240099</v>
      </c>
      <c r="P71" s="77">
        <v>112.01548306451613</v>
      </c>
      <c r="Q71" s="77">
        <v>33.78</v>
      </c>
      <c r="R71" s="80">
        <v>26</v>
      </c>
      <c r="S71" s="80">
        <v>0</v>
      </c>
      <c r="T71" s="78">
        <f>SUMPRODUCT(LTA!F71:AJ71,LTA!F$101:AJ$101,LTA!F$103:AJ$103)</f>
        <v>141.22999999999999</v>
      </c>
      <c r="U71" s="78">
        <f>SUMPRODUCT(LTA!F71:AJ71,LTA!F$102:AJ$102,LTA!F$103:AJ$103)</f>
        <v>19.939999999999998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38.450000000000003</v>
      </c>
      <c r="Z71" s="75">
        <f>IEX!N71</f>
        <v>0</v>
      </c>
      <c r="AA71" s="117">
        <f>STOA!H71</f>
        <v>101.09</v>
      </c>
      <c r="AB71" s="117">
        <f>-STOA!N71</f>
        <v>-305.36</v>
      </c>
      <c r="AC71">
        <f t="shared" si="3"/>
        <v>16.741694064055249</v>
      </c>
      <c r="AD71">
        <f t="shared" si="4"/>
        <v>1236.1327091721002</v>
      </c>
      <c r="AE71">
        <f>'IDT-1'!B71</f>
        <v>0.27800000000000002</v>
      </c>
      <c r="AF71" s="26"/>
      <c r="AG71">
        <f t="shared" si="5"/>
        <v>1236.4107091721003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-18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8.7612000000000005</v>
      </c>
      <c r="E72">
        <f>GT_NG!P72</f>
        <v>9.3152370203160277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75.000000000000014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1039.48369683021</v>
      </c>
      <c r="P72" s="77">
        <v>112.01548306451613</v>
      </c>
      <c r="Q72" s="77">
        <v>33.78</v>
      </c>
      <c r="R72" s="80">
        <v>11.89</v>
      </c>
      <c r="S72" s="80">
        <v>0</v>
      </c>
      <c r="T72" s="78">
        <f>SUMPRODUCT(LTA!F72:AJ72,LTA!F$101:AJ$101,LTA!F$103:AJ$103)</f>
        <v>107.72</v>
      </c>
      <c r="U72" s="78">
        <f>SUMPRODUCT(LTA!F72:AJ72,LTA!F$102:AJ$102,LTA!F$103:AJ$103)</f>
        <v>19.53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89.4</v>
      </c>
      <c r="Z72" s="75">
        <f>IEX!N72</f>
        <v>0</v>
      </c>
      <c r="AA72" s="117">
        <f>STOA!H72</f>
        <v>87.09</v>
      </c>
      <c r="AB72" s="117">
        <f>-STOA!N72</f>
        <v>-305.36</v>
      </c>
      <c r="AC72">
        <f t="shared" si="3"/>
        <v>16.738098449029934</v>
      </c>
      <c r="AD72">
        <f t="shared" si="4"/>
        <v>1271.8875184660121</v>
      </c>
      <c r="AE72">
        <f>'IDT-1'!B72</f>
        <v>0</v>
      </c>
      <c r="AF72" s="26"/>
      <c r="AG72">
        <f t="shared" si="5"/>
        <v>1271.8875184660121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8.7612000000000005</v>
      </c>
      <c r="E73">
        <f>GT_NG!P73</f>
        <v>9.3158154859967048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75.000000000000014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1080.8279936593099</v>
      </c>
      <c r="P73" s="77">
        <v>112.01548306451613</v>
      </c>
      <c r="Q73" s="77">
        <v>33.78</v>
      </c>
      <c r="R73" s="80">
        <v>1.87</v>
      </c>
      <c r="S73" s="80">
        <v>0</v>
      </c>
      <c r="T73" s="78">
        <f>SUMPRODUCT(LTA!F73:AJ73,LTA!F$101:AJ$101,LTA!F$103:AJ$103)</f>
        <v>71.739999999999995</v>
      </c>
      <c r="U73" s="78">
        <f>SUMPRODUCT(LTA!F73:AJ73,LTA!F$102:AJ$102,LTA!F$103:AJ$103)</f>
        <v>19.149999999999999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107.66</v>
      </c>
      <c r="Z73" s="75">
        <f>IEX!N73</f>
        <v>0</v>
      </c>
      <c r="AA73" s="117">
        <f>STOA!H73</f>
        <v>80.09</v>
      </c>
      <c r="AB73" s="117">
        <f>-STOA!N73</f>
        <v>-305.36</v>
      </c>
      <c r="AC73">
        <f t="shared" si="3"/>
        <v>17.097445351624003</v>
      </c>
      <c r="AD73">
        <f t="shared" si="4"/>
        <v>1312.3630468581987</v>
      </c>
      <c r="AE73">
        <f>'IDT-1'!B73</f>
        <v>1.8069999999999999</v>
      </c>
      <c r="AF73" s="26"/>
      <c r="AG73">
        <f t="shared" si="5"/>
        <v>1314.1700468581987</v>
      </c>
      <c r="AI73" s="75">
        <f>PXIL!H73</f>
        <v>0</v>
      </c>
      <c r="AJ73" s="75">
        <f>PXIL!N73</f>
        <v>0</v>
      </c>
      <c r="AK73" s="75">
        <f>RTM_IEX!H73</f>
        <v>34.61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8.7612000000000005</v>
      </c>
      <c r="E74">
        <f>GT_NG!P74</f>
        <v>9.3158154859967048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1090.8044134775098</v>
      </c>
      <c r="P74" s="77">
        <v>112.01548306451613</v>
      </c>
      <c r="Q74" s="77">
        <v>33.78</v>
      </c>
      <c r="R74" s="80">
        <v>0</v>
      </c>
      <c r="S74" s="80">
        <v>0</v>
      </c>
      <c r="T74" s="78">
        <f>SUMPRODUCT(LTA!F74:AJ74,LTA!F$101:AJ$101,LTA!F$103:AJ$103)</f>
        <v>38.82</v>
      </c>
      <c r="U74" s="78">
        <f>SUMPRODUCT(LTA!F74:AJ74,LTA!F$102:AJ$102,LTA!F$103:AJ$103)</f>
        <v>19.04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69.59</v>
      </c>
      <c r="AB74" s="117">
        <f>-STOA!N74</f>
        <v>-305.36</v>
      </c>
      <c r="AC74">
        <f t="shared" si="3"/>
        <v>16.037981846024159</v>
      </c>
      <c r="AD74">
        <f t="shared" si="4"/>
        <v>1193.0289301819982</v>
      </c>
      <c r="AE74">
        <f>'IDT-1'!B74</f>
        <v>153</v>
      </c>
      <c r="AF74" s="26"/>
      <c r="AG74">
        <f t="shared" si="5"/>
        <v>1346.0289301819982</v>
      </c>
      <c r="AI74" s="75">
        <f>PXIL!H74</f>
        <v>0</v>
      </c>
      <c r="AJ74" s="75">
        <f>PXIL!N74</f>
        <v>0</v>
      </c>
      <c r="AK74" s="75">
        <f>RTM_IEX!H74</f>
        <v>32.68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8.7612000000000005</v>
      </c>
      <c r="E75">
        <f>GT_NG!P75</f>
        <v>9.3158154859967048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1086.1437776759096</v>
      </c>
      <c r="P75" s="77">
        <v>112.01548306451613</v>
      </c>
      <c r="Q75" s="77">
        <v>33.78</v>
      </c>
      <c r="R75" s="80">
        <v>0</v>
      </c>
      <c r="S75" s="80">
        <v>0</v>
      </c>
      <c r="T75" s="78">
        <f>SUMPRODUCT(LTA!F75:AJ75,LTA!F$101:AJ$101,LTA!F$103:AJ$103)</f>
        <v>20.329999999999998</v>
      </c>
      <c r="U75" s="78">
        <f>SUMPRODUCT(LTA!F75:AJ75,LTA!F$102:AJ$102,LTA!F$103:AJ$103)</f>
        <v>19.62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59.150000000000006</v>
      </c>
      <c r="AB75" s="117">
        <f>-STOA!N75</f>
        <v>-204.59</v>
      </c>
      <c r="AC75">
        <f t="shared" si="3"/>
        <v>15.597231340558457</v>
      </c>
      <c r="AD75">
        <f t="shared" si="4"/>
        <v>1345.8190448858638</v>
      </c>
      <c r="AE75">
        <f>'IDT-1'!B75</f>
        <v>52</v>
      </c>
      <c r="AF75" s="26"/>
      <c r="AG75">
        <f t="shared" si="5"/>
        <v>1397.8190448858638</v>
      </c>
      <c r="AI75" s="75">
        <f>PXIL!H75</f>
        <v>0</v>
      </c>
      <c r="AJ75" s="75">
        <f>PXIL!N75</f>
        <v>0</v>
      </c>
      <c r="AK75" s="75">
        <f>RTM_IEX!H75</f>
        <v>117.27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8.7612000000000005</v>
      </c>
      <c r="E76">
        <f>GT_NG!P76</f>
        <v>9.0607223476297971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1086.1437776759096</v>
      </c>
      <c r="P76" s="77">
        <v>112.01548306451613</v>
      </c>
      <c r="Q76" s="77">
        <v>33.78</v>
      </c>
      <c r="R76" s="80">
        <v>0</v>
      </c>
      <c r="S76" s="80">
        <v>0</v>
      </c>
      <c r="T76" s="78">
        <f>SUMPRODUCT(LTA!F76:AJ76,LTA!F$101:AJ$101,LTA!F$103:AJ$103)</f>
        <v>12.27</v>
      </c>
      <c r="U76" s="78">
        <f>SUMPRODUCT(LTA!F76:AJ76,LTA!F$102:AJ$102,LTA!F$103:AJ$103)</f>
        <v>19.350000000000001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140.85</v>
      </c>
      <c r="AB76" s="117">
        <f>-STOA!N76</f>
        <v>-204.59</v>
      </c>
      <c r="AC76">
        <f t="shared" si="3"/>
        <v>16.316762520940827</v>
      </c>
      <c r="AD76">
        <f t="shared" si="4"/>
        <v>1426.8644205671146</v>
      </c>
      <c r="AE76">
        <f>'IDT-1'!B76</f>
        <v>7</v>
      </c>
      <c r="AF76" s="26"/>
      <c r="AG76">
        <f t="shared" si="5"/>
        <v>1433.8644205671146</v>
      </c>
      <c r="AI76" s="75">
        <f>PXIL!H76</f>
        <v>0</v>
      </c>
      <c r="AJ76" s="75">
        <f>PXIL!N76</f>
        <v>0</v>
      </c>
      <c r="AK76" s="75">
        <f>RTM_IEX!H76</f>
        <v>125.92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8.7612000000000005</v>
      </c>
      <c r="E77">
        <f>GT_NG!P77</f>
        <v>9.0607223476297971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1085.0080012055096</v>
      </c>
      <c r="P77" s="77">
        <v>112.01548306451613</v>
      </c>
      <c r="Q77" s="77">
        <v>33.78</v>
      </c>
      <c r="R77" s="80">
        <v>0</v>
      </c>
      <c r="S77" s="80">
        <v>0</v>
      </c>
      <c r="T77" s="78">
        <f>SUMPRODUCT(LTA!F77:AJ77,LTA!F$101:AJ$101,LTA!F$103:AJ$103)</f>
        <v>10.25</v>
      </c>
      <c r="U77" s="78">
        <f>SUMPRODUCT(LTA!F77:AJ77,LTA!F$102:AJ$102,LTA!F$103:AJ$103)</f>
        <v>18.100000000000001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140.85</v>
      </c>
      <c r="AB77" s="117">
        <f>-STOA!N77</f>
        <v>-204.59</v>
      </c>
      <c r="AC77">
        <f t="shared" si="3"/>
        <v>15.630047688001307</v>
      </c>
      <c r="AD77">
        <f t="shared" si="4"/>
        <v>1349.515358929654</v>
      </c>
      <c r="AE77">
        <f>'IDT-1'!B77</f>
        <v>31</v>
      </c>
      <c r="AF77" s="26"/>
      <c r="AG77">
        <f t="shared" si="5"/>
        <v>1380.515358929654</v>
      </c>
      <c r="AI77" s="75">
        <f>PXIL!H77</f>
        <v>0</v>
      </c>
      <c r="AJ77" s="75">
        <f>PXIL!N77</f>
        <v>0</v>
      </c>
      <c r="AK77" s="75">
        <f>RTM_IEX!H77</f>
        <v>52.29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8.7612000000000005</v>
      </c>
      <c r="E78">
        <f>GT_NG!P78</f>
        <v>9.0607223476297971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1082.3561437448598</v>
      </c>
      <c r="P78" s="77">
        <v>112.01548306451613</v>
      </c>
      <c r="Q78" s="77">
        <v>33.78</v>
      </c>
      <c r="R78" s="80">
        <v>0</v>
      </c>
      <c r="S78" s="80">
        <v>0</v>
      </c>
      <c r="T78" s="78">
        <f>SUMPRODUCT(LTA!F78:AJ78,LTA!F$101:AJ$101,LTA!F$103:AJ$103)</f>
        <v>10.31</v>
      </c>
      <c r="U78" s="78">
        <f>SUMPRODUCT(LTA!F78:AJ78,LTA!F$102:AJ$102,LTA!F$103:AJ$103)</f>
        <v>18.09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140.85</v>
      </c>
      <c r="AB78" s="117">
        <f>-STOA!N78</f>
        <v>-204.59</v>
      </c>
      <c r="AC78">
        <f t="shared" si="3"/>
        <v>15.498383342347587</v>
      </c>
      <c r="AD78">
        <f t="shared" si="4"/>
        <v>1334.6851658146579</v>
      </c>
      <c r="AE78">
        <f>'IDT-1'!B78</f>
        <v>46</v>
      </c>
      <c r="AF78" s="26"/>
      <c r="AG78">
        <f t="shared" si="5"/>
        <v>1380.6851658146579</v>
      </c>
      <c r="AI78" s="75">
        <f>PXIL!H78</f>
        <v>0</v>
      </c>
      <c r="AJ78" s="75">
        <f>PXIL!N78</f>
        <v>0</v>
      </c>
      <c r="AK78" s="75">
        <f>RTM_IEX!H78</f>
        <v>39.93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8.7612000000000005</v>
      </c>
      <c r="E79">
        <f>GT_NG!P79</f>
        <v>9.0607223476297971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1092.4571525200602</v>
      </c>
      <c r="P79" s="77">
        <v>112.01548306451613</v>
      </c>
      <c r="Q79" s="77">
        <v>33.78</v>
      </c>
      <c r="R79" s="80">
        <v>0</v>
      </c>
      <c r="S79" s="80">
        <v>0</v>
      </c>
      <c r="T79" s="78">
        <f>SUMPRODUCT(LTA!F79:AJ79,LTA!F$101:AJ$101,LTA!F$103:AJ$103)</f>
        <v>10.29</v>
      </c>
      <c r="U79" s="78">
        <f>SUMPRODUCT(LTA!F79:AJ79,LTA!F$102:AJ$102,LTA!F$103:AJ$103)</f>
        <v>18.11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140.85</v>
      </c>
      <c r="AB79" s="117">
        <f>-STOA!N79</f>
        <v>-204.59</v>
      </c>
      <c r="AC79">
        <f t="shared" si="3"/>
        <v>15.257800219569353</v>
      </c>
      <c r="AD79">
        <f t="shared" si="4"/>
        <v>1307.5867577126364</v>
      </c>
      <c r="AE79">
        <f>'IDT-1'!B79</f>
        <v>117</v>
      </c>
      <c r="AF79" s="26"/>
      <c r="AG79">
        <f t="shared" si="5"/>
        <v>1424.5867577126364</v>
      </c>
      <c r="AI79" s="75">
        <f>PXIL!H79</f>
        <v>0</v>
      </c>
      <c r="AJ79" s="75">
        <f>PXIL!N79</f>
        <v>0</v>
      </c>
      <c r="AK79" s="75">
        <f>RTM_IEX!H79</f>
        <v>2.4900000000000002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8.7612000000000005</v>
      </c>
      <c r="E80">
        <f>GT_NG!P80</f>
        <v>9.0607223476297971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1055.1781664702598</v>
      </c>
      <c r="P80" s="77">
        <v>112.01548306451613</v>
      </c>
      <c r="Q80" s="77">
        <v>33.78</v>
      </c>
      <c r="R80" s="80">
        <v>0</v>
      </c>
      <c r="S80" s="80">
        <v>0</v>
      </c>
      <c r="T80" s="78">
        <f>SUMPRODUCT(LTA!F80:AJ80,LTA!F$101:AJ$101,LTA!F$103:AJ$103)</f>
        <v>10.35</v>
      </c>
      <c r="U80" s="78">
        <f>SUMPRODUCT(LTA!F80:AJ80,LTA!F$102:AJ$102,LTA!F$103:AJ$103)</f>
        <v>18.080000000000002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140.85</v>
      </c>
      <c r="AB80" s="117">
        <f>-STOA!N80</f>
        <v>-204.59</v>
      </c>
      <c r="AC80">
        <f t="shared" si="3"/>
        <v>15.004545142331109</v>
      </c>
      <c r="AD80">
        <f t="shared" si="4"/>
        <v>1279.0610267400743</v>
      </c>
      <c r="AE80">
        <f>'IDT-1'!B80</f>
        <v>124</v>
      </c>
      <c r="AF80" s="26"/>
      <c r="AG80">
        <f t="shared" si="5"/>
        <v>1403.0610267400743</v>
      </c>
      <c r="AI80" s="75">
        <f>PXIL!H80</f>
        <v>0</v>
      </c>
      <c r="AJ80" s="75">
        <f>PXIL!N80</f>
        <v>0</v>
      </c>
      <c r="AK80" s="75">
        <f>RTM_IEX!H80</f>
        <v>10.96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8.7612000000000005</v>
      </c>
      <c r="E81">
        <f>GT_NG!P81</f>
        <v>9.0607223476297971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1033.1591192570602</v>
      </c>
      <c r="P81" s="77">
        <v>112.01548306451613</v>
      </c>
      <c r="Q81" s="77">
        <v>33.78</v>
      </c>
      <c r="R81" s="80">
        <v>0</v>
      </c>
      <c r="S81" s="80">
        <v>0</v>
      </c>
      <c r="T81" s="78">
        <f>SUMPRODUCT(LTA!F81:AJ81,LTA!F$101:AJ$101,LTA!F$103:AJ$103)</f>
        <v>10.57</v>
      </c>
      <c r="U81" s="78">
        <f>SUMPRODUCT(LTA!F81:AJ81,LTA!F$102:AJ$102,LTA!F$103:AJ$103)</f>
        <v>18.07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140.85</v>
      </c>
      <c r="AB81" s="117">
        <f>-STOA!N81</f>
        <v>-204.59</v>
      </c>
      <c r="AC81">
        <f t="shared" si="3"/>
        <v>14.780329526854953</v>
      </c>
      <c r="AD81">
        <f t="shared" si="4"/>
        <v>1253.8061951423508</v>
      </c>
      <c r="AE81">
        <f>'IDT-1'!B81</f>
        <v>142</v>
      </c>
      <c r="AF81" s="26"/>
      <c r="AG81">
        <f t="shared" si="5"/>
        <v>1395.8061951423508</v>
      </c>
      <c r="AI81" s="75">
        <f>PXIL!H81</f>
        <v>0</v>
      </c>
      <c r="AJ81" s="75">
        <f>PXIL!N81</f>
        <v>0</v>
      </c>
      <c r="AK81" s="75">
        <f>RTM_IEX!H81</f>
        <v>7.29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8.7612000000000005</v>
      </c>
      <c r="E82">
        <f>GT_NG!P82</f>
        <v>9.0607223476297971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1012.89091087346</v>
      </c>
      <c r="P82" s="77">
        <v>112.01548306451613</v>
      </c>
      <c r="Q82" s="77">
        <v>33.78</v>
      </c>
      <c r="R82" s="80">
        <v>0</v>
      </c>
      <c r="S82" s="80">
        <v>0</v>
      </c>
      <c r="T82" s="78">
        <f>SUMPRODUCT(LTA!F82:AJ82,LTA!F$101:AJ$101,LTA!F$103:AJ$103)</f>
        <v>10.7</v>
      </c>
      <c r="U82" s="78">
        <f>SUMPRODUCT(LTA!F82:AJ82,LTA!F$102:AJ$102,LTA!F$103:AJ$103)</f>
        <v>18.02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140.85</v>
      </c>
      <c r="AB82" s="117">
        <f>-STOA!N82</f>
        <v>-204.59</v>
      </c>
      <c r="AC82">
        <f t="shared" si="3"/>
        <v>14.630129293079273</v>
      </c>
      <c r="AD82">
        <f t="shared" si="4"/>
        <v>1236.8881869925267</v>
      </c>
      <c r="AE82">
        <f>'IDT-1'!B82</f>
        <v>145</v>
      </c>
      <c r="AF82" s="26"/>
      <c r="AG82">
        <f t="shared" si="5"/>
        <v>1381.8881869925267</v>
      </c>
      <c r="AI82" s="75">
        <f>PXIL!H82</f>
        <v>0</v>
      </c>
      <c r="AJ82" s="75">
        <f>PXIL!N82</f>
        <v>0</v>
      </c>
      <c r="AK82" s="75">
        <f>RTM_IEX!H82</f>
        <v>10.41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8.7612000000000005</v>
      </c>
      <c r="E83">
        <f>GT_NG!P83</f>
        <v>9.0607223476297971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1004.2069824147601</v>
      </c>
      <c r="P83" s="77">
        <v>112.01548306451613</v>
      </c>
      <c r="Q83" s="77">
        <v>33.78</v>
      </c>
      <c r="R83" s="80">
        <v>0</v>
      </c>
      <c r="S83" s="80">
        <v>0</v>
      </c>
      <c r="T83" s="78">
        <f>SUMPRODUCT(LTA!F83:AJ83,LTA!F$101:AJ$101,LTA!F$103:AJ$103)</f>
        <v>10.42</v>
      </c>
      <c r="U83" s="78">
        <f>SUMPRODUCT(LTA!F83:AJ83,LTA!F$102:AJ$102,LTA!F$103:AJ$103)</f>
        <v>20.58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140.85</v>
      </c>
      <c r="AB83" s="117">
        <f>-STOA!N83</f>
        <v>-204.59</v>
      </c>
      <c r="AC83">
        <f t="shared" si="3"/>
        <v>14.613110722642713</v>
      </c>
      <c r="AD83">
        <f t="shared" si="4"/>
        <v>1234.9712771042634</v>
      </c>
      <c r="AE83">
        <f>'IDT-1'!B83</f>
        <v>136</v>
      </c>
      <c r="AF83" s="26"/>
      <c r="AG83">
        <f t="shared" si="5"/>
        <v>1370.9712771042634</v>
      </c>
      <c r="AI83" s="75">
        <f>PXIL!H83</f>
        <v>0</v>
      </c>
      <c r="AJ83" s="75">
        <f>PXIL!N83</f>
        <v>0</v>
      </c>
      <c r="AK83" s="75">
        <f>RTM_IEX!H83</f>
        <v>14.88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8.7612000000000005</v>
      </c>
      <c r="E84">
        <f>GT_NG!P84</f>
        <v>9.0607223476297971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991.42484739583517</v>
      </c>
      <c r="P84" s="77">
        <v>112.01548306451613</v>
      </c>
      <c r="Q84" s="77">
        <v>33.78</v>
      </c>
      <c r="R84" s="80">
        <v>0</v>
      </c>
      <c r="S84" s="80">
        <v>0</v>
      </c>
      <c r="T84" s="78">
        <f>SUMPRODUCT(LTA!F84:AJ84,LTA!F$101:AJ$101,LTA!F$103:AJ$103)</f>
        <v>10.42</v>
      </c>
      <c r="U84" s="78">
        <f>SUMPRODUCT(LTA!F84:AJ84,LTA!F$102:AJ$102,LTA!F$103:AJ$103)</f>
        <v>21.23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140.85</v>
      </c>
      <c r="AB84" s="117">
        <f>-STOA!N84</f>
        <v>-204.59</v>
      </c>
      <c r="AC84">
        <f t="shared" si="3"/>
        <v>14.568915934476175</v>
      </c>
      <c r="AD84">
        <f t="shared" si="4"/>
        <v>1229.9933368735051</v>
      </c>
      <c r="AE84">
        <f>'IDT-1'!B84</f>
        <v>123</v>
      </c>
      <c r="AF84" s="26"/>
      <c r="AG84">
        <f t="shared" si="5"/>
        <v>1352.9933368735051</v>
      </c>
      <c r="AI84" s="75">
        <f>PXIL!H84</f>
        <v>0</v>
      </c>
      <c r="AJ84" s="75">
        <f>PXIL!N84</f>
        <v>0</v>
      </c>
      <c r="AK84" s="75">
        <f>RTM_IEX!H84</f>
        <v>21.99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8.7612000000000005</v>
      </c>
      <c r="E85">
        <f>GT_NG!P85</f>
        <v>9.0607223476297971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941.51070200060292</v>
      </c>
      <c r="P85" s="77">
        <v>112.01548306451613</v>
      </c>
      <c r="Q85" s="77">
        <v>33.78</v>
      </c>
      <c r="R85" s="80">
        <v>0</v>
      </c>
      <c r="S85" s="80">
        <v>0</v>
      </c>
      <c r="T85" s="78">
        <f>SUMPRODUCT(LTA!F85:AJ85,LTA!F$101:AJ$101,LTA!F$103:AJ$103)</f>
        <v>10.58</v>
      </c>
      <c r="U85" s="78">
        <f>SUMPRODUCT(LTA!F85:AJ85,LTA!F$102:AJ$102,LTA!F$103:AJ$103)</f>
        <v>22.22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140.85</v>
      </c>
      <c r="AB85" s="117">
        <f>-STOA!N85</f>
        <v>-204.59</v>
      </c>
      <c r="AC85">
        <f t="shared" si="3"/>
        <v>14.61446345499813</v>
      </c>
      <c r="AD85">
        <f t="shared" si="4"/>
        <v>1235.1236439577508</v>
      </c>
      <c r="AE85">
        <f>'IDT-1'!B85</f>
        <v>104</v>
      </c>
      <c r="AF85" s="26"/>
      <c r="AG85">
        <f t="shared" si="5"/>
        <v>1339.1236439577508</v>
      </c>
      <c r="AI85" s="75">
        <f>PXIL!H85</f>
        <v>0</v>
      </c>
      <c r="AJ85" s="75">
        <f>PXIL!N85</f>
        <v>0</v>
      </c>
      <c r="AK85" s="75">
        <f>RTM_IEX!H85</f>
        <v>75.930000000000007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8.7612000000000005</v>
      </c>
      <c r="E86">
        <f>GT_NG!P86</f>
        <v>9.0607223476297971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934.17797687375264</v>
      </c>
      <c r="P86" s="77">
        <v>112.01548306451613</v>
      </c>
      <c r="Q86" s="77">
        <v>33.78</v>
      </c>
      <c r="R86" s="80">
        <v>0</v>
      </c>
      <c r="S86" s="80">
        <v>0</v>
      </c>
      <c r="T86" s="78">
        <f>SUMPRODUCT(LTA!F86:AJ86,LTA!F$101:AJ$101,LTA!F$103:AJ$103)</f>
        <v>10.71</v>
      </c>
      <c r="U86" s="78">
        <f>SUMPRODUCT(LTA!F86:AJ86,LTA!F$102:AJ$102,LTA!F$103:AJ$103)</f>
        <v>22.53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140.85</v>
      </c>
      <c r="AB86" s="117">
        <f>-STOA!N86</f>
        <v>-204.59</v>
      </c>
      <c r="AC86">
        <f t="shared" si="3"/>
        <v>14.587687473881847</v>
      </c>
      <c r="AD86">
        <f t="shared" si="4"/>
        <v>1232.1076948120165</v>
      </c>
      <c r="AE86">
        <f>'IDT-1'!B86</f>
        <v>89</v>
      </c>
      <c r="AF86" s="26"/>
      <c r="AG86">
        <f t="shared" si="5"/>
        <v>1321.1076948120165</v>
      </c>
      <c r="AI86" s="75">
        <f>PXIL!H86</f>
        <v>0</v>
      </c>
      <c r="AJ86" s="75">
        <f>PXIL!N86</f>
        <v>0</v>
      </c>
      <c r="AK86" s="75">
        <f>RTM_IEX!H86</f>
        <v>79.78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8.7612000000000005</v>
      </c>
      <c r="E87">
        <f>GT_NG!P87</f>
        <v>9.3158154859967048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99.618453225681236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928.4990932041527</v>
      </c>
      <c r="P87" s="77">
        <v>112.01548306451613</v>
      </c>
      <c r="Q87" s="77">
        <v>33.78</v>
      </c>
      <c r="R87" s="80">
        <v>0</v>
      </c>
      <c r="S87" s="80">
        <v>0</v>
      </c>
      <c r="T87" s="78">
        <f>SUMPRODUCT(LTA!F87:AJ87,LTA!F$101:AJ$101,LTA!F$103:AJ$103)</f>
        <v>10.58</v>
      </c>
      <c r="U87" s="78">
        <f>SUMPRODUCT(LTA!F87:AJ87,LTA!F$102:AJ$102,LTA!F$103:AJ$103)</f>
        <v>23.08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45.18</v>
      </c>
      <c r="Z87" s="75">
        <f>IEX!N87</f>
        <v>0</v>
      </c>
      <c r="AA87" s="117">
        <f>STOA!H87</f>
        <v>126.47000000000001</v>
      </c>
      <c r="AB87" s="117">
        <f>-STOA!N87</f>
        <v>-204.59</v>
      </c>
      <c r="AC87">
        <f t="shared" si="3"/>
        <v>14.679336505592993</v>
      </c>
      <c r="AD87">
        <f t="shared" si="4"/>
        <v>1242.4307084747538</v>
      </c>
      <c r="AE87">
        <f>'IDT-1'!B87</f>
        <v>28.745999999999999</v>
      </c>
      <c r="AF87" s="26"/>
      <c r="AG87">
        <f t="shared" si="5"/>
        <v>1271.1767084747539</v>
      </c>
      <c r="AI87" s="75">
        <f>PXIL!H87</f>
        <v>0</v>
      </c>
      <c r="AJ87" s="75">
        <f>PXIL!N87</f>
        <v>0</v>
      </c>
      <c r="AK87" s="75">
        <f>RTM_IEX!H87</f>
        <v>64.400000000000006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8.7612000000000005</v>
      </c>
      <c r="E88">
        <f>GT_NG!P88</f>
        <v>9.3158154859967048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99.618453225681236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928.4990932041527</v>
      </c>
      <c r="P88" s="77">
        <v>112.01548306451613</v>
      </c>
      <c r="Q88" s="77">
        <v>33.78</v>
      </c>
      <c r="R88" s="80">
        <v>0</v>
      </c>
      <c r="S88" s="80">
        <v>0</v>
      </c>
      <c r="T88" s="78">
        <f>SUMPRODUCT(LTA!F88:AJ88,LTA!F$101:AJ$101,LTA!F$103:AJ$103)</f>
        <v>10.7</v>
      </c>
      <c r="U88" s="78">
        <f>SUMPRODUCT(LTA!F88:AJ88,LTA!F$102:AJ$102,LTA!F$103:AJ$103)</f>
        <v>18.990000000000002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30.76</v>
      </c>
      <c r="Z88" s="75">
        <f>IEX!N88</f>
        <v>0</v>
      </c>
      <c r="AA88" s="117">
        <f>STOA!H88</f>
        <v>126.47000000000001</v>
      </c>
      <c r="AB88" s="117">
        <f>-STOA!N88</f>
        <v>-204.59</v>
      </c>
      <c r="AC88">
        <f t="shared" si="3"/>
        <v>14.399144505592993</v>
      </c>
      <c r="AD88">
        <f t="shared" si="4"/>
        <v>1210.8709004747539</v>
      </c>
      <c r="AE88">
        <f>'IDT-1'!B88</f>
        <v>37.728000000000002</v>
      </c>
      <c r="AF88" s="26"/>
      <c r="AG88">
        <f t="shared" si="5"/>
        <v>1248.5989004747539</v>
      </c>
      <c r="AI88" s="75">
        <f>PXIL!H88</f>
        <v>0</v>
      </c>
      <c r="AJ88" s="75">
        <f>PXIL!N88</f>
        <v>0</v>
      </c>
      <c r="AK88" s="75">
        <f>RTM_IEX!H88</f>
        <v>50.95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8.7612000000000005</v>
      </c>
      <c r="E89">
        <f>GT_NG!P89</f>
        <v>9.3158154859967048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99.618453225681236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935.57152139719858</v>
      </c>
      <c r="P89" s="77">
        <v>112.01548306451613</v>
      </c>
      <c r="Q89" s="77">
        <v>33.78</v>
      </c>
      <c r="R89" s="80">
        <v>0</v>
      </c>
      <c r="S89" s="80">
        <v>0</v>
      </c>
      <c r="T89" s="78">
        <f>SUMPRODUCT(LTA!F89:AJ89,LTA!F$101:AJ$101,LTA!F$103:AJ$103)</f>
        <v>11.290000000000001</v>
      </c>
      <c r="U89" s="78">
        <f>SUMPRODUCT(LTA!F89:AJ89,LTA!F$102:AJ$102,LTA!F$103:AJ$103)</f>
        <v>19.03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8.65</v>
      </c>
      <c r="Z89" s="75">
        <f>IEX!N89</f>
        <v>0</v>
      </c>
      <c r="AA89" s="117">
        <f>STOA!H89</f>
        <v>126.47000000000001</v>
      </c>
      <c r="AB89" s="117">
        <f>-STOA!N89</f>
        <v>-204.59</v>
      </c>
      <c r="AC89">
        <f t="shared" si="3"/>
        <v>14.103133873691796</v>
      </c>
      <c r="AD89">
        <f t="shared" si="4"/>
        <v>1177.529339299701</v>
      </c>
      <c r="AE89">
        <f>'IDT-1'!B89</f>
        <v>45</v>
      </c>
      <c r="AF89" s="26"/>
      <c r="AG89">
        <f t="shared" si="5"/>
        <v>1222.529339299701</v>
      </c>
      <c r="AI89" s="75">
        <f>PXIL!H89</f>
        <v>0</v>
      </c>
      <c r="AJ89" s="75">
        <f>PXIL!N89</f>
        <v>0</v>
      </c>
      <c r="AK89" s="75">
        <f>RTM_IEX!H89</f>
        <v>31.72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8.7612000000000005</v>
      </c>
      <c r="E90">
        <f>GT_NG!P90</f>
        <v>9.3158154859967048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99.618453225681236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935.57152139719858</v>
      </c>
      <c r="P90" s="77">
        <v>112.01548306451613</v>
      </c>
      <c r="Q90" s="77">
        <v>33.78</v>
      </c>
      <c r="R90" s="80">
        <v>0</v>
      </c>
      <c r="S90" s="80">
        <v>0</v>
      </c>
      <c r="T90" s="78">
        <f>SUMPRODUCT(LTA!F90:AJ90,LTA!F$101:AJ$101,LTA!F$103:AJ$103)</f>
        <v>12.63</v>
      </c>
      <c r="U90" s="78">
        <f>SUMPRODUCT(LTA!F90:AJ90,LTA!F$102:AJ$102,LTA!F$103:AJ$103)</f>
        <v>19.03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126.47000000000001</v>
      </c>
      <c r="AB90" s="117">
        <f>-STOA!N90</f>
        <v>-204.59</v>
      </c>
      <c r="AC90">
        <f t="shared" si="3"/>
        <v>14.004925873691796</v>
      </c>
      <c r="AD90">
        <f t="shared" si="4"/>
        <v>1166.467547299701</v>
      </c>
      <c r="AE90">
        <f>'IDT-1'!B90</f>
        <v>28</v>
      </c>
      <c r="AF90" s="26"/>
      <c r="AG90">
        <f t="shared" si="5"/>
        <v>1194.467547299701</v>
      </c>
      <c r="AI90" s="75">
        <f>PXIL!H90</f>
        <v>0</v>
      </c>
      <c r="AJ90" s="75">
        <f>PXIL!N90</f>
        <v>0</v>
      </c>
      <c r="AK90" s="75">
        <f>RTM_IEX!H90</f>
        <v>27.87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8.7612000000000005</v>
      </c>
      <c r="E91">
        <f>GT_NG!P91</f>
        <v>9.3158154859967048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99.618416342103174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929.60195565515505</v>
      </c>
      <c r="P91" s="77">
        <v>112.01548306451613</v>
      </c>
      <c r="Q91" s="77">
        <v>33.78</v>
      </c>
      <c r="R91" s="80">
        <v>0</v>
      </c>
      <c r="S91" s="80">
        <v>0</v>
      </c>
      <c r="T91" s="78">
        <f>SUMPRODUCT(LTA!F91:AJ91,LTA!F$101:AJ$101,LTA!F$103:AJ$103)</f>
        <v>14.290000000000001</v>
      </c>
      <c r="U91" s="78">
        <f>SUMPRODUCT(LTA!F91:AJ91,LTA!F$102:AJ$102,LTA!F$103:AJ$103)</f>
        <v>19.010000000000002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20.830000000000002</v>
      </c>
      <c r="AB91" s="117">
        <f>-STOA!N91</f>
        <v>-154.59</v>
      </c>
      <c r="AC91">
        <f t="shared" si="3"/>
        <v>12.525702994476557</v>
      </c>
      <c r="AD91">
        <f t="shared" si="4"/>
        <v>1100.2971675532942</v>
      </c>
      <c r="AE91">
        <f>'IDT-1'!B91</f>
        <v>46</v>
      </c>
      <c r="AF91" s="26"/>
      <c r="AG91">
        <f t="shared" si="5"/>
        <v>1146.2971675532942</v>
      </c>
      <c r="AI91" s="75">
        <f>PXIL!H91</f>
        <v>0</v>
      </c>
      <c r="AJ91" s="75">
        <f>PXIL!N91</f>
        <v>0</v>
      </c>
      <c r="AK91" s="75">
        <f>RTM_IEX!H91</f>
        <v>20.190000000000001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8.7612000000000005</v>
      </c>
      <c r="E92">
        <f>GT_NG!P92</f>
        <v>9.3158154859967048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929.73884350329854</v>
      </c>
      <c r="P92" s="77">
        <v>112.01548306451613</v>
      </c>
      <c r="Q92" s="77">
        <v>33.78</v>
      </c>
      <c r="R92" s="80">
        <v>0</v>
      </c>
      <c r="S92" s="80">
        <v>0</v>
      </c>
      <c r="T92" s="78">
        <f>SUMPRODUCT(LTA!F92:AJ92,LTA!F$101:AJ$101,LTA!F$103:AJ$103)</f>
        <v>13</v>
      </c>
      <c r="U92" s="78">
        <f>SUMPRODUCT(LTA!F92:AJ92,LTA!F$102:AJ$102,LTA!F$103:AJ$103)</f>
        <v>18.87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2.57</v>
      </c>
      <c r="AB92" s="117">
        <f>-STOA!N92</f>
        <v>-154.59</v>
      </c>
      <c r="AC92">
        <f t="shared" si="3"/>
        <v>12.103113543729712</v>
      </c>
      <c r="AD92">
        <f t="shared" si="4"/>
        <v>1052.6982285100814</v>
      </c>
      <c r="AE92">
        <f>'IDT-1'!B92</f>
        <v>47</v>
      </c>
      <c r="AF92" s="26"/>
      <c r="AG92">
        <f t="shared" si="5"/>
        <v>1099.6982285100814</v>
      </c>
      <c r="AI92" s="75">
        <f>PXIL!H92</f>
        <v>0</v>
      </c>
      <c r="AJ92" s="75">
        <f>PXIL!N92</f>
        <v>0</v>
      </c>
      <c r="AK92" s="75">
        <f>RTM_IEX!H92</f>
        <v>16.34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8.7612000000000005</v>
      </c>
      <c r="E93">
        <f>GT_NG!P93</f>
        <v>9.3158154859967048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79.84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925.4876507296176</v>
      </c>
      <c r="P93" s="77">
        <v>112.01548306451613</v>
      </c>
      <c r="Q93" s="77">
        <v>33.78</v>
      </c>
      <c r="R93" s="80">
        <v>0</v>
      </c>
      <c r="S93" s="80">
        <v>0</v>
      </c>
      <c r="T93" s="78">
        <f>SUMPRODUCT(LTA!F93:AJ93,LTA!F$101:AJ$101,LTA!F$103:AJ$103)</f>
        <v>12.97</v>
      </c>
      <c r="U93" s="78">
        <f>SUMPRODUCT(LTA!F93:AJ93,LTA!F$102:AJ$102,LTA!F$103:AJ$103)</f>
        <v>18.91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</v>
      </c>
      <c r="AB93" s="117">
        <f>-STOA!N93</f>
        <v>-154.59</v>
      </c>
      <c r="AC93">
        <f t="shared" si="3"/>
        <v>12.108383047321322</v>
      </c>
      <c r="AD93">
        <f t="shared" si="4"/>
        <v>1053.2917662328091</v>
      </c>
      <c r="AE93">
        <f>'IDT-1'!B93</f>
        <v>0</v>
      </c>
      <c r="AF93" s="26"/>
      <c r="AG93">
        <f t="shared" si="5"/>
        <v>1053.2917662328091</v>
      </c>
      <c r="AI93" s="75">
        <f>PXIL!H93</f>
        <v>0</v>
      </c>
      <c r="AJ93" s="75">
        <f>PXIL!N93</f>
        <v>0</v>
      </c>
      <c r="AK93" s="75">
        <f>RTM_IEX!H93</f>
        <v>16.34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8.7612000000000005</v>
      </c>
      <c r="E94">
        <f>GT_NG!P94</f>
        <v>9.3158154859967048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79.84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922.45765923033082</v>
      </c>
      <c r="P94" s="77">
        <v>112.01548306451613</v>
      </c>
      <c r="Q94" s="77">
        <v>33.78</v>
      </c>
      <c r="R94" s="80">
        <v>0</v>
      </c>
      <c r="S94" s="80">
        <v>0</v>
      </c>
      <c r="T94" s="78">
        <f>SUMPRODUCT(LTA!F94:AJ94,LTA!F$101:AJ$101,LTA!F$103:AJ$103)</f>
        <v>12.97</v>
      </c>
      <c r="U94" s="78">
        <f>SUMPRODUCT(LTA!F94:AJ94,LTA!F$102:AJ$102,LTA!F$103:AJ$103)</f>
        <v>18.93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</v>
      </c>
      <c r="AB94" s="117">
        <f>-STOA!N94</f>
        <v>-154.59</v>
      </c>
      <c r="AC94">
        <f t="shared" si="3"/>
        <v>12.195568820271262</v>
      </c>
      <c r="AD94">
        <f t="shared" si="4"/>
        <v>1004.8545889605723</v>
      </c>
      <c r="AE94">
        <f>'IDT-1'!B94</f>
        <v>0</v>
      </c>
      <c r="AF94" s="26"/>
      <c r="AG94">
        <f t="shared" si="5"/>
        <v>1004.8545889605723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8.7612000000000005</v>
      </c>
      <c r="E95">
        <f>GT_NG!P95</f>
        <v>9.3158154859967048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81.53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844.81127067809336</v>
      </c>
      <c r="P95" s="77">
        <v>112.01548306451613</v>
      </c>
      <c r="Q95" s="77">
        <v>33.78</v>
      </c>
      <c r="R95" s="80">
        <v>0</v>
      </c>
      <c r="S95" s="80">
        <v>0</v>
      </c>
      <c r="T95" s="78">
        <f>SUMPRODUCT(LTA!F95:AJ95,LTA!F$101:AJ$101,LTA!F$103:AJ$103)</f>
        <v>12.98</v>
      </c>
      <c r="U95" s="78">
        <f>SUMPRODUCT(LTA!F95:AJ95,LTA!F$102:AJ$102,LTA!F$103:AJ$103)</f>
        <v>19.04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</v>
      </c>
      <c r="AB95" s="117">
        <f>-STOA!N95</f>
        <v>-154.59</v>
      </c>
      <c r="AC95">
        <f t="shared" si="3"/>
        <v>11.414534902867908</v>
      </c>
      <c r="AD95">
        <f t="shared" si="4"/>
        <v>975.13923432573824</v>
      </c>
      <c r="AE95">
        <f>'IDT-1'!B95</f>
        <v>0</v>
      </c>
      <c r="AF95" s="26"/>
      <c r="AG95">
        <f t="shared" si="5"/>
        <v>975.13923432573824</v>
      </c>
      <c r="AI95" s="75">
        <f>PXIL!H95</f>
        <v>0</v>
      </c>
      <c r="AJ95" s="75">
        <f>PXIL!N95</f>
        <v>0</v>
      </c>
      <c r="AK95" s="75">
        <f>RTM_IEX!H95</f>
        <v>16.34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8.7612000000000005</v>
      </c>
      <c r="E96">
        <f>GT_NG!P96</f>
        <v>9.3158154859967048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781.60775897406006</v>
      </c>
      <c r="P96" s="77">
        <v>112.01548306451613</v>
      </c>
      <c r="Q96" s="77">
        <v>33.78</v>
      </c>
      <c r="R96" s="80">
        <v>0</v>
      </c>
      <c r="S96" s="80">
        <v>0</v>
      </c>
      <c r="T96" s="78">
        <f>SUMPRODUCT(LTA!F96:AJ96,LTA!F$101:AJ$101,LTA!F$103:AJ$103)</f>
        <v>12.99</v>
      </c>
      <c r="U96" s="78">
        <f>SUMPRODUCT(LTA!F96:AJ96,LTA!F$102:AJ$102,LTA!F$103:AJ$103)</f>
        <v>18.87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</v>
      </c>
      <c r="AB96" s="117">
        <f>-STOA!N96</f>
        <v>-154.59</v>
      </c>
      <c r="AC96">
        <f t="shared" si="3"/>
        <v>10.878882228658121</v>
      </c>
      <c r="AD96">
        <f t="shared" si="4"/>
        <v>914.80526493065395</v>
      </c>
      <c r="AE96">
        <f>'IDT-1'!B96</f>
        <v>0</v>
      </c>
      <c r="AF96" s="26"/>
      <c r="AG96">
        <f t="shared" si="5"/>
        <v>914.80526493065395</v>
      </c>
      <c r="AI96" s="75">
        <f>PXIL!H96</f>
        <v>0</v>
      </c>
      <c r="AJ96" s="75">
        <f>PXIL!N96</f>
        <v>0</v>
      </c>
      <c r="AK96" s="75">
        <f>RTM_IEX!H96</f>
        <v>16.34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8.7612000000000005</v>
      </c>
      <c r="E97">
        <f>GT_NG!P97</f>
        <v>14.483910274162282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723.61436434697487</v>
      </c>
      <c r="P97" s="77">
        <v>112.01548306451613</v>
      </c>
      <c r="Q97" s="77">
        <v>33.78</v>
      </c>
      <c r="R97" s="80">
        <v>0</v>
      </c>
      <c r="S97" s="80">
        <v>0</v>
      </c>
      <c r="T97" s="78">
        <f>SUMPRODUCT(LTA!F97:AJ97,LTA!F$101:AJ$101,LTA!F$103:AJ$103)</f>
        <v>21.16</v>
      </c>
      <c r="U97" s="78">
        <f>SUMPRODUCT(LTA!F97:AJ97,LTA!F$102:AJ$102,LTA!F$103:AJ$103)</f>
        <v>18.940000000000001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</v>
      </c>
      <c r="AB97" s="117">
        <f>-STOA!N97</f>
        <v>-154.59</v>
      </c>
      <c r="AC97">
        <f t="shared" si="3"/>
        <v>10.50342759007563</v>
      </c>
      <c r="AD97">
        <f t="shared" si="4"/>
        <v>872.51541973031681</v>
      </c>
      <c r="AE97">
        <f>'IDT-1'!B97</f>
        <v>0</v>
      </c>
      <c r="AF97" s="26"/>
      <c r="AG97">
        <f t="shared" si="5"/>
        <v>872.51541973031681</v>
      </c>
      <c r="AI97" s="75">
        <f>PXIL!H97</f>
        <v>0</v>
      </c>
      <c r="AJ97" s="75">
        <f>PXIL!N97</f>
        <v>0</v>
      </c>
      <c r="AK97" s="75">
        <f>RTM_IEX!H97</f>
        <v>18.260000000000002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8.7612000000000005</v>
      </c>
      <c r="E98">
        <f>GT_NG!P98</f>
        <v>14.483910274162282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684.54002583286422</v>
      </c>
      <c r="P98" s="77">
        <v>112.01548306451613</v>
      </c>
      <c r="Q98" s="77">
        <v>33.78</v>
      </c>
      <c r="R98" s="80">
        <v>0</v>
      </c>
      <c r="S98" s="80">
        <v>0</v>
      </c>
      <c r="T98" s="78">
        <f>SUMPRODUCT(LTA!F98:AJ98,LTA!F$101:AJ$101,LTA!F$103:AJ$103)</f>
        <v>21.1</v>
      </c>
      <c r="U98" s="78">
        <f>SUMPRODUCT(LTA!F98:AJ98,LTA!F$102:AJ$102,LTA!F$103:AJ$103)</f>
        <v>19.16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</v>
      </c>
      <c r="AB98" s="117">
        <f>-STOA!N98</f>
        <v>-154.59</v>
      </c>
      <c r="AC98">
        <f t="shared" si="3"/>
        <v>10.101757411151455</v>
      </c>
      <c r="AD98">
        <f t="shared" si="4"/>
        <v>827.27275139513029</v>
      </c>
      <c r="AE98">
        <f>'IDT-1'!B98</f>
        <v>0</v>
      </c>
      <c r="AF98" s="26"/>
      <c r="AG98">
        <f t="shared" si="5"/>
        <v>827.27275139513029</v>
      </c>
      <c r="AI98" s="75">
        <f>PXIL!H98</f>
        <v>0</v>
      </c>
      <c r="AJ98" s="75">
        <f>PXIL!N98</f>
        <v>0</v>
      </c>
      <c r="AK98" s="75">
        <f>RTM_IEX!H98</f>
        <v>11.53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0.21026880000000012</v>
      </c>
      <c r="E99">
        <f t="shared" si="6"/>
        <v>0.2943667105269403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2.1207099314034181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20.762423830586766</v>
      </c>
      <c r="P99" s="77">
        <f t="shared" si="6"/>
        <v>2.4684394559484231</v>
      </c>
      <c r="Q99" s="77">
        <f t="shared" si="6"/>
        <v>0.70424000000000075</v>
      </c>
      <c r="R99" s="80">
        <f t="shared" si="6"/>
        <v>0.43769999999999998</v>
      </c>
      <c r="S99" s="80">
        <f t="shared" si="6"/>
        <v>0</v>
      </c>
      <c r="T99" s="78">
        <f t="shared" si="6"/>
        <v>3.0387024999999999</v>
      </c>
      <c r="U99" s="78">
        <f t="shared" si="6"/>
        <v>0.74204999999999988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0.54404000000000008</v>
      </c>
      <c r="Z99" s="75">
        <f t="shared" si="6"/>
        <v>-0.54249999999999998</v>
      </c>
      <c r="AA99" s="117">
        <f t="shared" si="6"/>
        <v>2.3713875000000004</v>
      </c>
      <c r="AB99" s="117">
        <f t="shared" si="6"/>
        <v>-4.6993600000000022</v>
      </c>
      <c r="AC99">
        <f t="shared" si="6"/>
        <v>0.34939587720274867</v>
      </c>
      <c r="AD99">
        <f t="shared" si="6"/>
        <v>28.314670351262798</v>
      </c>
      <c r="AE99">
        <f t="shared" si="6"/>
        <v>0.71722075000000007</v>
      </c>
      <c r="AG99">
        <f t="shared" si="6"/>
        <v>29.031891101262794</v>
      </c>
      <c r="AI99">
        <f t="shared" si="6"/>
        <v>0</v>
      </c>
      <c r="AJ99">
        <f t="shared" si="6"/>
        <v>0</v>
      </c>
      <c r="AK99">
        <f t="shared" si="6"/>
        <v>0.45885999999999999</v>
      </c>
      <c r="AL99">
        <f t="shared" si="6"/>
        <v>-0.25374999999999998</v>
      </c>
      <c r="AM99">
        <f t="shared" si="6"/>
        <v>0</v>
      </c>
      <c r="AN99">
        <f t="shared" si="6"/>
        <v>0</v>
      </c>
      <c r="AO99">
        <f t="shared" si="6"/>
        <v>6.4875000000000002E-3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44961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4.8993000000000002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592.61061696485922</v>
      </c>
      <c r="P3" s="77">
        <v>64.776550953040143</v>
      </c>
      <c r="Q3" s="77">
        <v>19.53</v>
      </c>
      <c r="R3" s="80">
        <v>0</v>
      </c>
      <c r="S3" s="80">
        <v>0</v>
      </c>
      <c r="T3" s="78">
        <f>SUMPRODUCT(LTA!F3:AJ3,LTA!F$101:AJ$101,LTA!F$104:AJ$104)</f>
        <v>21.61</v>
      </c>
      <c r="U3" s="78">
        <f>SUMPRODUCT(LTA!F3:AJ3,LTA!F$102:AJ$102,LTA!F$104:AJ$104)</f>
        <v>105.37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-170</v>
      </c>
      <c r="AA3" s="117">
        <f>STOA!I3</f>
        <v>0.34</v>
      </c>
      <c r="AB3" s="117">
        <f>-STOA!O3</f>
        <v>-268.81</v>
      </c>
      <c r="AC3">
        <f>SUMIF(B3:AB3,"&gt;0")*$AC$2-SUMIF(B3:AB3,"&lt;0")*($AC$2/(1-$AC$2))+SUMIF(AI3:AR3,"&gt;0")*$AC$2-SUMIF(AI3:AR3,"&lt;0")*($AC$2/(1-$AC$2))</f>
        <v>11.717929650802574</v>
      </c>
      <c r="AD3">
        <f>SUM(B3:AB3,AI3:AR3)-AC3</f>
        <v>394.15385526962348</v>
      </c>
      <c r="AE3">
        <f>'IDT-1'!C3</f>
        <v>0</v>
      </c>
      <c r="AF3" s="26"/>
      <c r="AG3">
        <f>SUM(AD3:AF3)</f>
        <v>394.15385526962348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-22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4.8993000000000002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590.52692271384501</v>
      </c>
      <c r="P4" s="77">
        <v>64.776201032136981</v>
      </c>
      <c r="Q4" s="77">
        <v>19.53</v>
      </c>
      <c r="R4" s="80">
        <v>0</v>
      </c>
      <c r="S4" s="80">
        <v>0</v>
      </c>
      <c r="T4" s="78">
        <f>SUMPRODUCT(LTA!F4:AJ4,LTA!F$101:AJ$101,LTA!F$104:AJ$104)</f>
        <v>19.7</v>
      </c>
      <c r="U4" s="78">
        <f>SUMPRODUCT(LTA!F4:AJ4,LTA!F$102:AJ$102,LTA!F$104:AJ$104)</f>
        <v>105.52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-185</v>
      </c>
      <c r="AA4" s="117">
        <f>STOA!I4</f>
        <v>0.34</v>
      </c>
      <c r="AB4" s="117">
        <f>-STOA!O4</f>
        <v>-268.81</v>
      </c>
      <c r="AC4">
        <f t="shared" ref="AC4:AC67" si="0">SUMIF(B4:AB4,"&gt;0")*$AC$2-SUMIF(B4:AB4,"&lt;0")*($AC$2/(1-$AC$2))+SUMIF(AI4:AR4,"&gt;0")*$AC$2-SUMIF(AI4:AR4,"&lt;0")*($AC$2/(1-$AC$2))</f>
        <v>11.817273974922633</v>
      </c>
      <c r="AD4">
        <f t="shared" ref="AD4:AD67" si="1">SUM(B4:AB4,AI4:AR4)-AC4</f>
        <v>375.21046677358612</v>
      </c>
      <c r="AE4">
        <f>'IDT-1'!C4</f>
        <v>0</v>
      </c>
      <c r="AF4" s="26"/>
      <c r="AG4">
        <f t="shared" ref="AG4:AG67" si="2">SUM(AD4:AF4)</f>
        <v>375.21046677358612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-22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4.8993000000000002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589.23665586298307</v>
      </c>
      <c r="P5" s="77">
        <v>64.77</v>
      </c>
      <c r="Q5" s="77">
        <v>19.53</v>
      </c>
      <c r="R5" s="80">
        <v>0</v>
      </c>
      <c r="S5" s="80">
        <v>0</v>
      </c>
      <c r="T5" s="78">
        <f>SUMPRODUCT(LTA!F5:AJ5,LTA!F$101:AJ$101,LTA!F$104:AJ$104)</f>
        <v>15.34</v>
      </c>
      <c r="U5" s="78">
        <f>SUMPRODUCT(LTA!F5:AJ5,LTA!F$102:AJ$102,LTA!F$104:AJ$104)</f>
        <v>105.52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-200</v>
      </c>
      <c r="AA5" s="117">
        <f>STOA!I5</f>
        <v>0.34</v>
      </c>
      <c r="AB5" s="117">
        <f>-STOA!O5</f>
        <v>-268.81</v>
      </c>
      <c r="AC5">
        <f t="shared" si="0"/>
        <v>11.86515646029639</v>
      </c>
      <c r="AD5">
        <f t="shared" si="1"/>
        <v>358.50611640521333</v>
      </c>
      <c r="AE5">
        <f>'IDT-1'!C5</f>
        <v>0</v>
      </c>
      <c r="AF5" s="26"/>
      <c r="AG5">
        <f t="shared" si="2"/>
        <v>358.50611640521333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-18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4.8993000000000002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581.55240885862816</v>
      </c>
      <c r="P6" s="77">
        <v>64.773084726389484</v>
      </c>
      <c r="Q6" s="77">
        <v>19.53</v>
      </c>
      <c r="R6" s="80">
        <v>0</v>
      </c>
      <c r="S6" s="80">
        <v>0</v>
      </c>
      <c r="T6" s="78">
        <f>SUMPRODUCT(LTA!F6:AJ6,LTA!F$101:AJ$101,LTA!F$104:AJ$104)</f>
        <v>13.89</v>
      </c>
      <c r="U6" s="78">
        <f>SUMPRODUCT(LTA!F6:AJ6,LTA!F$102:AJ$102,LTA!F$104:AJ$104)</f>
        <v>105.42999999999999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-205</v>
      </c>
      <c r="AA6" s="117">
        <f>STOA!I6</f>
        <v>0.34</v>
      </c>
      <c r="AB6" s="117">
        <f>-STOA!O6</f>
        <v>-268.81</v>
      </c>
      <c r="AC6">
        <f t="shared" si="0"/>
        <v>11.828400869861269</v>
      </c>
      <c r="AD6">
        <f t="shared" si="1"/>
        <v>344.32170971768301</v>
      </c>
      <c r="AE6">
        <f>'IDT-1'!C6</f>
        <v>0</v>
      </c>
      <c r="AF6" s="26"/>
      <c r="AG6">
        <f t="shared" si="2"/>
        <v>344.32170971768301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-18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4.8993000000000002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556.74054647069829</v>
      </c>
      <c r="P7" s="77">
        <v>64.77000000000001</v>
      </c>
      <c r="Q7" s="77">
        <v>9.6099999999999977</v>
      </c>
      <c r="R7" s="80">
        <v>0</v>
      </c>
      <c r="S7" s="80">
        <v>0</v>
      </c>
      <c r="T7" s="78">
        <f>SUMPRODUCT(LTA!F7:AJ7,LTA!F$101:AJ$101,LTA!F$104:AJ$104)</f>
        <v>13.63</v>
      </c>
      <c r="U7" s="78">
        <f>SUMPRODUCT(LTA!F7:AJ7,LTA!F$102:AJ$102,LTA!F$104:AJ$104)</f>
        <v>105.37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-173</v>
      </c>
      <c r="AA7" s="117">
        <f>STOA!I7</f>
        <v>0.34</v>
      </c>
      <c r="AB7" s="117">
        <f>-STOA!O7</f>
        <v>-268.81</v>
      </c>
      <c r="AC7">
        <f t="shared" si="0"/>
        <v>11.297964147200378</v>
      </c>
      <c r="AD7">
        <f t="shared" si="1"/>
        <v>334.79719932602461</v>
      </c>
      <c r="AE7">
        <f>'IDT-1'!C7</f>
        <v>0</v>
      </c>
      <c r="AF7" s="26"/>
      <c r="AG7">
        <f t="shared" si="2"/>
        <v>334.79719932602461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4.8993000000000002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555.14056011741843</v>
      </c>
      <c r="P8" s="77">
        <v>64.773084726389484</v>
      </c>
      <c r="Q8" s="77">
        <v>9.6099999999999977</v>
      </c>
      <c r="R8" s="80">
        <v>0</v>
      </c>
      <c r="S8" s="80">
        <v>0</v>
      </c>
      <c r="T8" s="78">
        <f>SUMPRODUCT(LTA!F8:AJ8,LTA!F$101:AJ$101,LTA!F$104:AJ$104)</f>
        <v>13.68</v>
      </c>
      <c r="U8" s="78">
        <f>SUMPRODUCT(LTA!F8:AJ8,LTA!F$102:AJ$102,LTA!F$104:AJ$104)</f>
        <v>105.37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-188</v>
      </c>
      <c r="AA8" s="117">
        <f>STOA!I8</f>
        <v>0.34</v>
      </c>
      <c r="AB8" s="117">
        <f>-STOA!O8</f>
        <v>-268.81</v>
      </c>
      <c r="AC8">
        <f t="shared" si="0"/>
        <v>11.390888943150086</v>
      </c>
      <c r="AD8">
        <f t="shared" si="1"/>
        <v>321.15737290318452</v>
      </c>
      <c r="AE8">
        <f>'IDT-1'!C8</f>
        <v>0</v>
      </c>
      <c r="AF8" s="26"/>
      <c r="AG8">
        <f t="shared" si="2"/>
        <v>321.15737290318452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-22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4.8993000000000002</v>
      </c>
      <c r="E9">
        <f>GT_NG!Q9</f>
        <v>8.963068032571579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532.27369416632826</v>
      </c>
      <c r="P9" s="77">
        <v>32.68</v>
      </c>
      <c r="Q9" s="77">
        <v>9.6099999999999977</v>
      </c>
      <c r="R9" s="80">
        <v>0</v>
      </c>
      <c r="S9" s="80">
        <v>0</v>
      </c>
      <c r="T9" s="78">
        <f>SUMPRODUCT(LTA!F9:AJ9,LTA!F$101:AJ$101,LTA!F$104:AJ$104)</f>
        <v>13.74</v>
      </c>
      <c r="U9" s="78">
        <f>SUMPRODUCT(LTA!F9:AJ9,LTA!F$102:AJ$102,LTA!F$104:AJ$104)</f>
        <v>105.44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-153</v>
      </c>
      <c r="AA9" s="117">
        <f>STOA!I9</f>
        <v>0.34</v>
      </c>
      <c r="AB9" s="117">
        <f>-STOA!O9</f>
        <v>-268.81</v>
      </c>
      <c r="AC9">
        <f t="shared" si="0"/>
        <v>10.437844618511912</v>
      </c>
      <c r="AD9">
        <f t="shared" si="1"/>
        <v>320.28046655034296</v>
      </c>
      <c r="AE9">
        <f>'IDT-1'!C9</f>
        <v>0</v>
      </c>
      <c r="AF9" s="26"/>
      <c r="AG9">
        <f t="shared" si="2"/>
        <v>320.28046655034296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4.8993000000000002</v>
      </c>
      <c r="E10">
        <f>GT_NG!Q10</f>
        <v>8.963068032571579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532.26401454533175</v>
      </c>
      <c r="P10" s="77">
        <v>32.679999999999993</v>
      </c>
      <c r="Q10" s="77">
        <v>9.6099999999999977</v>
      </c>
      <c r="R10" s="80">
        <v>0</v>
      </c>
      <c r="S10" s="80">
        <v>0</v>
      </c>
      <c r="T10" s="78">
        <f>SUMPRODUCT(LTA!F10:AJ10,LTA!F$101:AJ$101,LTA!F$104:AJ$104)</f>
        <v>13.79</v>
      </c>
      <c r="U10" s="78">
        <f>SUMPRODUCT(LTA!F10:AJ10,LTA!F$102:AJ$102,LTA!F$104:AJ$104)</f>
        <v>105.48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-153</v>
      </c>
      <c r="AA10" s="117">
        <f>STOA!I10</f>
        <v>0.34</v>
      </c>
      <c r="AB10" s="117">
        <f>-STOA!O10</f>
        <v>-268.81</v>
      </c>
      <c r="AC10">
        <f t="shared" si="0"/>
        <v>10.518454585546902</v>
      </c>
      <c r="AD10">
        <f t="shared" si="1"/>
        <v>311.28017696231149</v>
      </c>
      <c r="AE10">
        <f>'IDT-1'!C10</f>
        <v>0</v>
      </c>
      <c r="AF10" s="26"/>
      <c r="AG10">
        <f t="shared" si="2"/>
        <v>311.28017696231149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-13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4.8993000000000002</v>
      </c>
      <c r="E11">
        <f>GT_NG!Q11</f>
        <v>8.963068032571579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530.2550777717413</v>
      </c>
      <c r="P11" s="77">
        <v>32.68</v>
      </c>
      <c r="Q11" s="77">
        <v>9.6099999999999977</v>
      </c>
      <c r="R11" s="80">
        <v>0</v>
      </c>
      <c r="S11" s="80">
        <v>0</v>
      </c>
      <c r="T11" s="78">
        <f>SUMPRODUCT(LTA!F11:AJ11,LTA!F$101:AJ$101,LTA!F$104:AJ$104)</f>
        <v>13.66</v>
      </c>
      <c r="U11" s="78">
        <f>SUMPRODUCT(LTA!F11:AJ11,LTA!F$102:AJ$102,LTA!F$104:AJ$104)</f>
        <v>105.50999999999999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-163</v>
      </c>
      <c r="AA11" s="117">
        <f>STOA!I11</f>
        <v>0.34</v>
      </c>
      <c r="AB11" s="117">
        <f>-STOA!O11</f>
        <v>-268.81</v>
      </c>
      <c r="AC11">
        <f t="shared" si="0"/>
        <v>10.570920962116869</v>
      </c>
      <c r="AD11">
        <f t="shared" si="1"/>
        <v>301.11877381215106</v>
      </c>
      <c r="AE11">
        <f>'IDT-1'!C11</f>
        <v>0</v>
      </c>
      <c r="AF11" s="26"/>
      <c r="AG11">
        <f t="shared" si="2"/>
        <v>301.11877381215106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-11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4.8993000000000002</v>
      </c>
      <c r="E12">
        <f>GT_NG!Q12</f>
        <v>8.963068032571579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529.97683887074481</v>
      </c>
      <c r="P12" s="77">
        <v>32.68</v>
      </c>
      <c r="Q12" s="77">
        <v>9.6099999999999977</v>
      </c>
      <c r="R12" s="80">
        <v>0</v>
      </c>
      <c r="S12" s="80">
        <v>0</v>
      </c>
      <c r="T12" s="78">
        <f>SUMPRODUCT(LTA!F12:AJ12,LTA!F$101:AJ$101,LTA!F$104:AJ$104)</f>
        <v>13.52</v>
      </c>
      <c r="U12" s="78">
        <f>SUMPRODUCT(LTA!F12:AJ12,LTA!F$102:AJ$102,LTA!F$104:AJ$104)</f>
        <v>105.50999999999999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-168</v>
      </c>
      <c r="AA12" s="117">
        <f>STOA!I12</f>
        <v>0.34</v>
      </c>
      <c r="AB12" s="117">
        <f>-STOA!O12</f>
        <v>-268.81</v>
      </c>
      <c r="AC12">
        <f t="shared" si="0"/>
        <v>10.611631097399076</v>
      </c>
      <c r="AD12">
        <f t="shared" si="1"/>
        <v>295.65982477587238</v>
      </c>
      <c r="AE12">
        <f>'IDT-1'!C12</f>
        <v>0</v>
      </c>
      <c r="AF12" s="26"/>
      <c r="AG12">
        <f t="shared" si="2"/>
        <v>295.65982477587238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-11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4.8993000000000002</v>
      </c>
      <c r="E13">
        <f>GT_NG!Q13</f>
        <v>8.963068032571579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529.98651849174132</v>
      </c>
      <c r="P13" s="77">
        <v>32.679999999999993</v>
      </c>
      <c r="Q13" s="77">
        <v>9.6099999999999977</v>
      </c>
      <c r="R13" s="80">
        <v>0</v>
      </c>
      <c r="S13" s="80">
        <v>0</v>
      </c>
      <c r="T13" s="78">
        <f>SUMPRODUCT(LTA!F13:AJ13,LTA!F$101:AJ$101,LTA!F$104:AJ$104)</f>
        <v>13.4</v>
      </c>
      <c r="U13" s="78">
        <f>SUMPRODUCT(LTA!F13:AJ13,LTA!F$102:AJ$102,LTA!F$104:AJ$104)</f>
        <v>105.46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-173</v>
      </c>
      <c r="AA13" s="117">
        <f>STOA!I13</f>
        <v>0.34</v>
      </c>
      <c r="AB13" s="117">
        <f>-STOA!O13</f>
        <v>-268.81</v>
      </c>
      <c r="AC13">
        <f t="shared" si="0"/>
        <v>10.654610915674823</v>
      </c>
      <c r="AD13">
        <f t="shared" si="1"/>
        <v>290.45652457859319</v>
      </c>
      <c r="AE13">
        <f>'IDT-1'!C13</f>
        <v>0</v>
      </c>
      <c r="AF13" s="26"/>
      <c r="AG13">
        <f t="shared" si="2"/>
        <v>290.45652457859319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-11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4.8993000000000002</v>
      </c>
      <c r="E14">
        <f>GT_NG!Q14</f>
        <v>8.963068032571579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529.97572080272334</v>
      </c>
      <c r="P14" s="77">
        <v>32.68</v>
      </c>
      <c r="Q14" s="77">
        <v>9.6099999999999977</v>
      </c>
      <c r="R14" s="80">
        <v>0</v>
      </c>
      <c r="S14" s="80">
        <v>0</v>
      </c>
      <c r="T14" s="78">
        <f>SUMPRODUCT(LTA!F14:AJ14,LTA!F$101:AJ$101,LTA!F$104:AJ$104)</f>
        <v>13.26</v>
      </c>
      <c r="U14" s="78">
        <f>SUMPRODUCT(LTA!F14:AJ14,LTA!F$102:AJ$102,LTA!F$104:AJ$104)</f>
        <v>105.48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-178</v>
      </c>
      <c r="AA14" s="117">
        <f>STOA!I14</f>
        <v>0.34</v>
      </c>
      <c r="AB14" s="117">
        <f>-STOA!O14</f>
        <v>-268.81</v>
      </c>
      <c r="AC14">
        <f t="shared" si="0"/>
        <v>10.697850533622441</v>
      </c>
      <c r="AD14">
        <f t="shared" si="1"/>
        <v>285.28248727162759</v>
      </c>
      <c r="AE14">
        <f>'IDT-1'!C14</f>
        <v>0</v>
      </c>
      <c r="AF14" s="26"/>
      <c r="AG14">
        <f t="shared" si="2"/>
        <v>285.28248727162759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-11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4.8993000000000002</v>
      </c>
      <c r="E15">
        <f>GT_NG!Q15</f>
        <v>8.963068032571579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534.8381638557413</v>
      </c>
      <c r="P15" s="77">
        <v>32.680000000000007</v>
      </c>
      <c r="Q15" s="77">
        <v>9.6099999999999977</v>
      </c>
      <c r="R15" s="80">
        <v>0</v>
      </c>
      <c r="S15" s="80">
        <v>0</v>
      </c>
      <c r="T15" s="78">
        <f>SUMPRODUCT(LTA!F15:AJ15,LTA!F$101:AJ$101,LTA!F$104:AJ$104)</f>
        <v>12.69</v>
      </c>
      <c r="U15" s="78">
        <f>SUMPRODUCT(LTA!F15:AJ15,LTA!F$102:AJ$102,LTA!F$104:AJ$104)</f>
        <v>105.36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-173</v>
      </c>
      <c r="AA15" s="117">
        <f>STOA!I15</f>
        <v>0.34</v>
      </c>
      <c r="AB15" s="117">
        <f>-STOA!O15</f>
        <v>-268.81</v>
      </c>
      <c r="AC15">
        <f t="shared" si="0"/>
        <v>10.814471180188756</v>
      </c>
      <c r="AD15">
        <f t="shared" si="1"/>
        <v>280.33830967807927</v>
      </c>
      <c r="AE15">
        <f>'IDT-1'!C15</f>
        <v>0</v>
      </c>
      <c r="AF15" s="26"/>
      <c r="AG15">
        <f t="shared" si="2"/>
        <v>280.33830967807927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4.8993000000000002</v>
      </c>
      <c r="E16">
        <f>GT_NG!Q16</f>
        <v>8.963068032571579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534.82848423474479</v>
      </c>
      <c r="P16" s="77">
        <v>32.68</v>
      </c>
      <c r="Q16" s="77">
        <v>9.6099999999999977</v>
      </c>
      <c r="R16" s="80">
        <v>0</v>
      </c>
      <c r="S16" s="80">
        <v>0</v>
      </c>
      <c r="T16" s="78">
        <f>SUMPRODUCT(LTA!F16:AJ16,LTA!F$101:AJ$101,LTA!F$104:AJ$104)</f>
        <v>12.33</v>
      </c>
      <c r="U16" s="78">
        <f>SUMPRODUCT(LTA!F16:AJ16,LTA!F$102:AJ$102,LTA!F$104:AJ$104)</f>
        <v>105.45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-178</v>
      </c>
      <c r="AA16" s="117">
        <f>STOA!I16</f>
        <v>0.34</v>
      </c>
      <c r="AB16" s="117">
        <f>-STOA!O16</f>
        <v>-268.81</v>
      </c>
      <c r="AC16">
        <f t="shared" si="0"/>
        <v>10.829766254568378</v>
      </c>
      <c r="AD16">
        <f t="shared" si="1"/>
        <v>278.04333498270319</v>
      </c>
      <c r="AE16">
        <f>'IDT-1'!C16</f>
        <v>0</v>
      </c>
      <c r="AF16" s="26"/>
      <c r="AG16">
        <f t="shared" si="2"/>
        <v>278.04333498270319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4.8993000000000002</v>
      </c>
      <c r="E17">
        <f>GT_NG!Q17</f>
        <v>8.963068032571579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538.83872210039135</v>
      </c>
      <c r="P17" s="77">
        <v>33.269999999999996</v>
      </c>
      <c r="Q17" s="77">
        <v>9.6099999999999977</v>
      </c>
      <c r="R17" s="80">
        <v>0</v>
      </c>
      <c r="S17" s="80">
        <v>0</v>
      </c>
      <c r="T17" s="78">
        <f>SUMPRODUCT(LTA!F17:AJ17,LTA!F$101:AJ$101,LTA!F$104:AJ$104)</f>
        <v>12.88</v>
      </c>
      <c r="U17" s="78">
        <f>SUMPRODUCT(LTA!F17:AJ17,LTA!F$102:AJ$102,LTA!F$104:AJ$104)</f>
        <v>105.47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-178</v>
      </c>
      <c r="AA17" s="117">
        <f>STOA!I17</f>
        <v>0.34</v>
      </c>
      <c r="AB17" s="117">
        <f>-STOA!O17</f>
        <v>-268.81</v>
      </c>
      <c r="AC17">
        <f t="shared" si="0"/>
        <v>10.839751837697287</v>
      </c>
      <c r="AD17">
        <f t="shared" si="1"/>
        <v>287.20358726522079</v>
      </c>
      <c r="AE17">
        <f>'IDT-1'!C17</f>
        <v>0</v>
      </c>
      <c r="AF17" s="26"/>
      <c r="AG17">
        <f t="shared" si="2"/>
        <v>287.20358726522079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4.8993000000000002</v>
      </c>
      <c r="E18">
        <f>GT_NG!Q18</f>
        <v>8.963068032571579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538.82904247939484</v>
      </c>
      <c r="P18" s="77">
        <v>33.29</v>
      </c>
      <c r="Q18" s="77">
        <v>9.6099999999999977</v>
      </c>
      <c r="R18" s="80">
        <v>0</v>
      </c>
      <c r="S18" s="80">
        <v>0</v>
      </c>
      <c r="T18" s="78">
        <f>SUMPRODUCT(LTA!F18:AJ18,LTA!F$101:AJ$101,LTA!F$104:AJ$104)</f>
        <v>12.65</v>
      </c>
      <c r="U18" s="78">
        <f>SUMPRODUCT(LTA!F18:AJ18,LTA!F$102:AJ$102,LTA!F$104:AJ$104)</f>
        <v>105.49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-173</v>
      </c>
      <c r="AA18" s="117">
        <f>STOA!I18</f>
        <v>0.34</v>
      </c>
      <c r="AB18" s="117">
        <f>-STOA!O18</f>
        <v>-268.81</v>
      </c>
      <c r="AC18">
        <f t="shared" si="0"/>
        <v>10.855750912076907</v>
      </c>
      <c r="AD18">
        <f t="shared" si="1"/>
        <v>284.98790856984459</v>
      </c>
      <c r="AE18">
        <f>'IDT-1'!C18</f>
        <v>0</v>
      </c>
      <c r="AF18" s="26"/>
      <c r="AG18">
        <f t="shared" si="2"/>
        <v>284.98790856984459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4.8993000000000002</v>
      </c>
      <c r="E19">
        <f>GT_NG!Q19</f>
        <v>8.963068032571579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47.00778139600736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538.97318348674582</v>
      </c>
      <c r="P19" s="77">
        <v>32.68</v>
      </c>
      <c r="Q19" s="77">
        <v>9.6099999999999977</v>
      </c>
      <c r="R19" s="80">
        <v>0</v>
      </c>
      <c r="S19" s="80">
        <v>0</v>
      </c>
      <c r="T19" s="78">
        <f>SUMPRODUCT(LTA!F19:AJ19,LTA!F$101:AJ$101,LTA!F$104:AJ$104)</f>
        <v>12.56</v>
      </c>
      <c r="U19" s="78">
        <f>SUMPRODUCT(LTA!F19:AJ19,LTA!F$102:AJ$102,LTA!F$104:AJ$104)</f>
        <v>105.37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-183</v>
      </c>
      <c r="AA19" s="117">
        <f>STOA!I19</f>
        <v>0.34</v>
      </c>
      <c r="AB19" s="117">
        <f>-STOA!O19</f>
        <v>-268.81</v>
      </c>
      <c r="AC19">
        <f t="shared" si="0"/>
        <v>10.747166763068902</v>
      </c>
      <c r="AD19">
        <f t="shared" si="1"/>
        <v>292.84616615225576</v>
      </c>
      <c r="AE19">
        <f>'IDT-1'!C19</f>
        <v>0</v>
      </c>
      <c r="AF19" s="26"/>
      <c r="AG19">
        <f t="shared" si="2"/>
        <v>292.84616615225576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4.8993000000000002</v>
      </c>
      <c r="E20">
        <f>GT_NG!Q20</f>
        <v>8.963068032571579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47.00778139600736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538.97257403839092</v>
      </c>
      <c r="P20" s="77">
        <v>32.68</v>
      </c>
      <c r="Q20" s="77">
        <v>9.6099999999999977</v>
      </c>
      <c r="R20" s="80">
        <v>0</v>
      </c>
      <c r="S20" s="80">
        <v>0</v>
      </c>
      <c r="T20" s="78">
        <f>SUMPRODUCT(LTA!F20:AJ20,LTA!F$101:AJ$101,LTA!F$104:AJ$104)</f>
        <v>12.55</v>
      </c>
      <c r="U20" s="78">
        <f>SUMPRODUCT(LTA!F20:AJ20,LTA!F$102:AJ$102,LTA!F$104:AJ$104)</f>
        <v>105.44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-178</v>
      </c>
      <c r="AA20" s="117">
        <f>STOA!I20</f>
        <v>0.34</v>
      </c>
      <c r="AB20" s="117">
        <f>-STOA!O20</f>
        <v>-268.81</v>
      </c>
      <c r="AC20">
        <f t="shared" si="0"/>
        <v>10.703298762312404</v>
      </c>
      <c r="AD20">
        <f t="shared" si="1"/>
        <v>297.94942470465742</v>
      </c>
      <c r="AE20">
        <f>'IDT-1'!C20</f>
        <v>0</v>
      </c>
      <c r="AF20" s="26"/>
      <c r="AG20">
        <f t="shared" si="2"/>
        <v>297.94942470465742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4.8993000000000002</v>
      </c>
      <c r="E21">
        <f>GT_NG!Q21</f>
        <v>8.963068032571579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47.00778139600736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543.95906202067442</v>
      </c>
      <c r="P21" s="77">
        <v>48.06</v>
      </c>
      <c r="Q21" s="77">
        <v>9.6099999999999977</v>
      </c>
      <c r="R21" s="80">
        <v>0</v>
      </c>
      <c r="S21" s="80">
        <v>0</v>
      </c>
      <c r="T21" s="78">
        <f>SUMPRODUCT(LTA!F21:AJ21,LTA!F$101:AJ$101,LTA!F$104:AJ$104)</f>
        <v>12.48</v>
      </c>
      <c r="U21" s="78">
        <f>SUMPRODUCT(LTA!F21:AJ21,LTA!F$102:AJ$102,LTA!F$104:AJ$104)</f>
        <v>105.49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-185.5</v>
      </c>
      <c r="AA21" s="117">
        <f>STOA!I21</f>
        <v>0.34</v>
      </c>
      <c r="AB21" s="117">
        <f>-STOA!O21</f>
        <v>-268.81</v>
      </c>
      <c r="AC21">
        <f t="shared" si="0"/>
        <v>10.948933812972962</v>
      </c>
      <c r="AD21">
        <f t="shared" si="1"/>
        <v>310.55027763628038</v>
      </c>
      <c r="AE21">
        <f>'IDT-1'!C21</f>
        <v>0</v>
      </c>
      <c r="AF21" s="26"/>
      <c r="AG21">
        <f t="shared" si="2"/>
        <v>310.55027763628038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4.8993000000000002</v>
      </c>
      <c r="E22">
        <f>GT_NG!Q22</f>
        <v>8.963068032571579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47.00778139600736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561.70802104847417</v>
      </c>
      <c r="P22" s="77">
        <v>64.77</v>
      </c>
      <c r="Q22" s="77">
        <v>9.6099999999999977</v>
      </c>
      <c r="R22" s="80">
        <v>0</v>
      </c>
      <c r="S22" s="80">
        <v>0</v>
      </c>
      <c r="T22" s="78">
        <f>SUMPRODUCT(LTA!F22:AJ22,LTA!F$101:AJ$101,LTA!F$104:AJ$104)</f>
        <v>12.43</v>
      </c>
      <c r="U22" s="78">
        <f>SUMPRODUCT(LTA!F22:AJ22,LTA!F$102:AJ$102,LTA!F$104:AJ$104)</f>
        <v>105.49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-198</v>
      </c>
      <c r="AA22" s="117">
        <f>STOA!I22</f>
        <v>0.34</v>
      </c>
      <c r="AB22" s="117">
        <f>-STOA!O22</f>
        <v>-268.81</v>
      </c>
      <c r="AC22">
        <f t="shared" si="0"/>
        <v>11.389343629011629</v>
      </c>
      <c r="AD22">
        <f t="shared" si="1"/>
        <v>329.0188268480415</v>
      </c>
      <c r="AE22">
        <f>'IDT-1'!C22</f>
        <v>0</v>
      </c>
      <c r="AF22" s="26"/>
      <c r="AG22">
        <f t="shared" si="2"/>
        <v>329.0188268480415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4.8993000000000002</v>
      </c>
      <c r="E23">
        <f>GT_NG!Q23</f>
        <v>8.963068032571579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47.00778139600736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569.41909369840482</v>
      </c>
      <c r="P23" s="77">
        <v>64.77</v>
      </c>
      <c r="Q23" s="77">
        <v>19.53</v>
      </c>
      <c r="R23" s="80">
        <v>0</v>
      </c>
      <c r="S23" s="80">
        <v>0</v>
      </c>
      <c r="T23" s="78">
        <f>SUMPRODUCT(LTA!F23:AJ23,LTA!F$101:AJ$101,LTA!F$104:AJ$104)</f>
        <v>12.11</v>
      </c>
      <c r="U23" s="78">
        <f>SUMPRODUCT(LTA!F23:AJ23,LTA!F$102:AJ$102,LTA!F$104:AJ$104)</f>
        <v>105.49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-215</v>
      </c>
      <c r="AA23" s="117">
        <f>STOA!I23</f>
        <v>0.34</v>
      </c>
      <c r="AB23" s="117">
        <f>-STOA!O23</f>
        <v>-268.81</v>
      </c>
      <c r="AC23">
        <f t="shared" si="0"/>
        <v>11.621584216030776</v>
      </c>
      <c r="AD23">
        <f t="shared" si="1"/>
        <v>337.09765891095304</v>
      </c>
      <c r="AE23">
        <f>'IDT-1'!C23</f>
        <v>0</v>
      </c>
      <c r="AF23" s="26"/>
      <c r="AG23">
        <f t="shared" si="2"/>
        <v>337.09765891095304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4.8993000000000002</v>
      </c>
      <c r="E24">
        <f>GT_NG!Q24</f>
        <v>8.963068032571579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47.00778139600736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580.48165318687336</v>
      </c>
      <c r="P24" s="77">
        <v>64.776849834662514</v>
      </c>
      <c r="Q24" s="77">
        <v>19.53</v>
      </c>
      <c r="R24" s="80">
        <v>0</v>
      </c>
      <c r="S24" s="80">
        <v>0</v>
      </c>
      <c r="T24" s="78">
        <f>SUMPRODUCT(LTA!F24:AJ24,LTA!F$101:AJ$101,LTA!F$104:AJ$104)</f>
        <v>11.85</v>
      </c>
      <c r="U24" s="78">
        <f>SUMPRODUCT(LTA!F24:AJ24,LTA!F$102:AJ$102,LTA!F$104:AJ$104)</f>
        <v>105.37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-183.45</v>
      </c>
      <c r="AA24" s="117">
        <f>STOA!I24</f>
        <v>0.34</v>
      </c>
      <c r="AB24" s="117">
        <f>-STOA!O24</f>
        <v>-268.81</v>
      </c>
      <c r="AC24">
        <f t="shared" si="0"/>
        <v>11.435546094749064</v>
      </c>
      <c r="AD24">
        <f t="shared" si="1"/>
        <v>379.52310635536566</v>
      </c>
      <c r="AE24">
        <f>'IDT-1'!C24</f>
        <v>0</v>
      </c>
      <c r="AF24" s="26"/>
      <c r="AG24">
        <f t="shared" si="2"/>
        <v>379.52310635536566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4.8993000000000002</v>
      </c>
      <c r="E25">
        <f>GT_NG!Q25</f>
        <v>8.963068032571579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47.00778139600736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579.36745042763846</v>
      </c>
      <c r="P25" s="77">
        <v>64.777387903225815</v>
      </c>
      <c r="Q25" s="77">
        <v>19.53</v>
      </c>
      <c r="R25" s="80">
        <v>0</v>
      </c>
      <c r="S25" s="80">
        <v>0</v>
      </c>
      <c r="T25" s="78">
        <f>SUMPRODUCT(LTA!F25:AJ25,LTA!F$101:AJ$101,LTA!F$104:AJ$104)</f>
        <v>11.64</v>
      </c>
      <c r="U25" s="78">
        <f>SUMPRODUCT(LTA!F25:AJ25,LTA!F$102:AJ$102,LTA!F$104:AJ$104)</f>
        <v>105.42999999999999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-150</v>
      </c>
      <c r="AA25" s="117">
        <f>STOA!I25</f>
        <v>0.34</v>
      </c>
      <c r="AB25" s="117">
        <f>-STOA!O25</f>
        <v>-268.81</v>
      </c>
      <c r="AC25">
        <f t="shared" si="0"/>
        <v>11.127452479853723</v>
      </c>
      <c r="AD25">
        <f t="shared" si="1"/>
        <v>412.01753527958954</v>
      </c>
      <c r="AE25">
        <f>'IDT-1'!C25</f>
        <v>0</v>
      </c>
      <c r="AF25" s="26"/>
      <c r="AG25">
        <f t="shared" si="2"/>
        <v>412.01753527958954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4.8993000000000002</v>
      </c>
      <c r="E26">
        <f>GT_NG!Q26</f>
        <v>8.963068032571579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47.00778139600736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586.85998936857277</v>
      </c>
      <c r="P26" s="77">
        <v>64.777387903225815</v>
      </c>
      <c r="Q26" s="77">
        <v>19.53</v>
      </c>
      <c r="R26" s="80">
        <v>0</v>
      </c>
      <c r="S26" s="80">
        <v>0</v>
      </c>
      <c r="T26" s="78">
        <f>SUMPRODUCT(LTA!F26:AJ26,LTA!F$101:AJ$101,LTA!F$104:AJ$104)</f>
        <v>11.31</v>
      </c>
      <c r="U26" s="78">
        <f>SUMPRODUCT(LTA!F26:AJ26,LTA!F$102:AJ$102,LTA!F$104:AJ$104)</f>
        <v>105.46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-120</v>
      </c>
      <c r="AA26" s="117">
        <f>STOA!I26</f>
        <v>0.34</v>
      </c>
      <c r="AB26" s="117">
        <f>-STOA!O26</f>
        <v>-268.81</v>
      </c>
      <c r="AC26">
        <f t="shared" si="0"/>
        <v>10.924402996868086</v>
      </c>
      <c r="AD26">
        <f t="shared" si="1"/>
        <v>449.41312370350954</v>
      </c>
      <c r="AE26">
        <f>'IDT-1'!C26</f>
        <v>0</v>
      </c>
      <c r="AF26" s="26"/>
      <c r="AG26">
        <f t="shared" si="2"/>
        <v>449.41312370350954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4.8993000000000002</v>
      </c>
      <c r="E27">
        <f>GT_NG!Q27</f>
        <v>8.963068032571579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45.53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645.75484399931474</v>
      </c>
      <c r="P27" s="77">
        <v>64.777387903225815</v>
      </c>
      <c r="Q27" s="77">
        <v>19.53</v>
      </c>
      <c r="R27" s="80">
        <v>0</v>
      </c>
      <c r="S27" s="80">
        <v>0</v>
      </c>
      <c r="T27" s="78">
        <f>SUMPRODUCT(LTA!F27:AJ27,LTA!F$101:AJ$101,LTA!F$104:AJ$104)</f>
        <v>16.88</v>
      </c>
      <c r="U27" s="78">
        <f>SUMPRODUCT(LTA!F27:AJ27,LTA!F$102:AJ$102,LTA!F$104:AJ$104)</f>
        <v>105.36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-61</v>
      </c>
      <c r="AA27" s="117">
        <f>STOA!I27</f>
        <v>0.34</v>
      </c>
      <c r="AB27" s="117">
        <f>-STOA!O27</f>
        <v>-341.71000000000004</v>
      </c>
      <c r="AC27">
        <f t="shared" si="0"/>
        <v>11.812679213892265</v>
      </c>
      <c r="AD27">
        <f t="shared" si="1"/>
        <v>521.54192072121987</v>
      </c>
      <c r="AE27">
        <f>'IDT-1'!C27</f>
        <v>0</v>
      </c>
      <c r="AF27" s="26"/>
      <c r="AG27">
        <f t="shared" si="2"/>
        <v>521.54192072121987</v>
      </c>
      <c r="AI27" s="75">
        <f>PXIL!I27</f>
        <v>0</v>
      </c>
      <c r="AJ27" s="75">
        <f>PXIL!O27</f>
        <v>0</v>
      </c>
      <c r="AK27" s="75">
        <f>RTM_IEX!I27</f>
        <v>24.03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4.8993000000000002</v>
      </c>
      <c r="E28">
        <f>GT_NG!Q28</f>
        <v>8.963068032571579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44.999172870140605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689.10264003638224</v>
      </c>
      <c r="P28" s="77">
        <v>64.777387903225815</v>
      </c>
      <c r="Q28" s="77">
        <v>19.53</v>
      </c>
      <c r="R28" s="80">
        <v>0.27</v>
      </c>
      <c r="S28" s="80">
        <v>0</v>
      </c>
      <c r="T28" s="78">
        <f>SUMPRODUCT(LTA!F28:AJ28,LTA!F$101:AJ$101,LTA!F$104:AJ$104)</f>
        <v>15.87</v>
      </c>
      <c r="U28" s="78">
        <f>SUMPRODUCT(LTA!F28:AJ28,LTA!F$102:AJ$102,LTA!F$104:AJ$104)</f>
        <v>109.42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</v>
      </c>
      <c r="AA28" s="117">
        <f>STOA!I28</f>
        <v>0.34</v>
      </c>
      <c r="AB28" s="117">
        <f>-STOA!O28</f>
        <v>-341.71000000000004</v>
      </c>
      <c r="AC28">
        <f t="shared" si="0"/>
        <v>11.725722674254712</v>
      </c>
      <c r="AD28">
        <f t="shared" si="1"/>
        <v>604.15584616806541</v>
      </c>
      <c r="AE28">
        <f>'IDT-1'!C28</f>
        <v>0</v>
      </c>
      <c r="AF28" s="26"/>
      <c r="AG28">
        <f t="shared" si="2"/>
        <v>604.15584616806541</v>
      </c>
      <c r="AI28" s="75">
        <f>PXIL!I28</f>
        <v>0</v>
      </c>
      <c r="AJ28" s="75">
        <f>PXIL!O28</f>
        <v>0</v>
      </c>
      <c r="AK28" s="75">
        <f>RTM_IEX!I28</f>
        <v>14.42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4.8993000000000002</v>
      </c>
      <c r="E29">
        <f>GT_NG!Q29</f>
        <v>8.963068032571579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704.78486617967098</v>
      </c>
      <c r="P29" s="77">
        <v>64.777387903225815</v>
      </c>
      <c r="Q29" s="77">
        <v>19.53</v>
      </c>
      <c r="R29" s="80">
        <v>0.80999999999999994</v>
      </c>
      <c r="S29" s="80">
        <v>0</v>
      </c>
      <c r="T29" s="78">
        <f>SUMPRODUCT(LTA!F29:AJ29,LTA!F$101:AJ$101,LTA!F$104:AJ$104)</f>
        <v>14.68</v>
      </c>
      <c r="U29" s="78">
        <f>SUMPRODUCT(LTA!F29:AJ29,LTA!F$102:AJ$102,LTA!F$104:AJ$104)</f>
        <v>109.28999999999999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0.34</v>
      </c>
      <c r="AB29" s="117">
        <f>-STOA!O29</f>
        <v>-341.71000000000004</v>
      </c>
      <c r="AC29">
        <f t="shared" si="0"/>
        <v>11.896265630225482</v>
      </c>
      <c r="AD29">
        <f t="shared" si="1"/>
        <v>653.49835648524265</v>
      </c>
      <c r="AE29">
        <f>'IDT-1'!C29</f>
        <v>0</v>
      </c>
      <c r="AF29" s="26"/>
      <c r="AG29">
        <f t="shared" si="2"/>
        <v>653.49835648524265</v>
      </c>
      <c r="AI29" s="75">
        <f>PXIL!I29</f>
        <v>0</v>
      </c>
      <c r="AJ29" s="75">
        <f>PXIL!O29</f>
        <v>0</v>
      </c>
      <c r="AK29" s="75">
        <f>RTM_IEX!I29</f>
        <v>24.03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4.8993000000000002</v>
      </c>
      <c r="E30">
        <f>GT_NG!Q30</f>
        <v>8.963068032571579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720.0896287924711</v>
      </c>
      <c r="P30" s="77">
        <v>64.777387903225815</v>
      </c>
      <c r="Q30" s="77">
        <v>19.53</v>
      </c>
      <c r="R30" s="80">
        <v>2.38</v>
      </c>
      <c r="S30" s="80">
        <v>0</v>
      </c>
      <c r="T30" s="78">
        <f>SUMPRODUCT(LTA!F30:AJ30,LTA!F$101:AJ$101,LTA!F$104:AJ$104)</f>
        <v>13.72</v>
      </c>
      <c r="U30" s="78">
        <f>SUMPRODUCT(LTA!F30:AJ30,LTA!F$102:AJ$102,LTA!F$104:AJ$104)</f>
        <v>109.21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5.1499999999999995</v>
      </c>
      <c r="AB30" s="117">
        <f>-STOA!O30</f>
        <v>-341.71000000000004</v>
      </c>
      <c r="AC30">
        <f t="shared" si="0"/>
        <v>12.289403541218126</v>
      </c>
      <c r="AD30">
        <f t="shared" si="1"/>
        <v>697.77998118705034</v>
      </c>
      <c r="AE30">
        <f>'IDT-1'!C30</f>
        <v>0</v>
      </c>
      <c r="AF30" s="26"/>
      <c r="AG30">
        <f t="shared" si="2"/>
        <v>697.77998118705034</v>
      </c>
      <c r="AI30" s="75">
        <f>PXIL!I30</f>
        <v>0</v>
      </c>
      <c r="AJ30" s="75">
        <f>PXIL!O30</f>
        <v>0</v>
      </c>
      <c r="AK30" s="75">
        <f>RTM_IEX!I30</f>
        <v>48.06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4.8993000000000002</v>
      </c>
      <c r="E31">
        <f>GT_NG!Q31</f>
        <v>19.11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59.04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722.54765913247115</v>
      </c>
      <c r="P31" s="77">
        <v>64.777387903225815</v>
      </c>
      <c r="Q31" s="77">
        <v>19.53</v>
      </c>
      <c r="R31" s="80">
        <v>5.8200000000000012</v>
      </c>
      <c r="S31" s="80">
        <v>0</v>
      </c>
      <c r="T31" s="78">
        <f>SUMPRODUCT(LTA!F31:AJ31,LTA!F$101:AJ$101,LTA!F$104:AJ$104)</f>
        <v>12.87</v>
      </c>
      <c r="U31" s="78">
        <f>SUMPRODUCT(LTA!F31:AJ31,LTA!F$102:AJ$102,LTA!F$104:AJ$104)</f>
        <v>109.00999999999999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53.21</v>
      </c>
      <c r="AB31" s="117">
        <f>-STOA!O31</f>
        <v>-341.71000000000004</v>
      </c>
      <c r="AC31">
        <f t="shared" si="0"/>
        <v>12.896735209523497</v>
      </c>
      <c r="AD31">
        <f t="shared" si="1"/>
        <v>766.18761182617345</v>
      </c>
      <c r="AE31">
        <f>'IDT-1'!C31</f>
        <v>0</v>
      </c>
      <c r="AF31" s="26"/>
      <c r="AG31">
        <f t="shared" si="2"/>
        <v>766.18761182617345</v>
      </c>
      <c r="AI31" s="75">
        <f>PXIL!I31</f>
        <v>0</v>
      </c>
      <c r="AJ31" s="75">
        <f>PXIL!O31</f>
        <v>0</v>
      </c>
      <c r="AK31" s="75">
        <f>RTM_IEX!I31</f>
        <v>49.98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4.8993000000000002</v>
      </c>
      <c r="E32">
        <f>GT_NG!Q32</f>
        <v>8.963068032571579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59.04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730.23962421027102</v>
      </c>
      <c r="P32" s="77">
        <v>64.777387903225815</v>
      </c>
      <c r="Q32" s="77">
        <v>19.53</v>
      </c>
      <c r="R32" s="80">
        <v>10.39</v>
      </c>
      <c r="S32" s="80">
        <v>0</v>
      </c>
      <c r="T32" s="78">
        <f>SUMPRODUCT(LTA!F32:AJ32,LTA!F$101:AJ$101,LTA!F$104:AJ$104)</f>
        <v>13.8</v>
      </c>
      <c r="U32" s="78">
        <f>SUMPRODUCT(LTA!F32:AJ32,LTA!F$102:AJ$102,LTA!F$104:AJ$104)</f>
        <v>108.53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77.860000000000014</v>
      </c>
      <c r="AB32" s="117">
        <f>-STOA!O32</f>
        <v>-341.71000000000004</v>
      </c>
      <c r="AC32">
        <f t="shared" si="0"/>
        <v>13.198091500894764</v>
      </c>
      <c r="AD32">
        <f t="shared" si="1"/>
        <v>800.13128864517341</v>
      </c>
      <c r="AE32">
        <f>'IDT-1'!C32</f>
        <v>0</v>
      </c>
      <c r="AF32" s="26"/>
      <c r="AG32">
        <f t="shared" si="2"/>
        <v>800.13128864517341</v>
      </c>
      <c r="AI32" s="75">
        <f>PXIL!I32</f>
        <v>0</v>
      </c>
      <c r="AJ32" s="75">
        <f>PXIL!O32</f>
        <v>0</v>
      </c>
      <c r="AK32" s="75">
        <f>RTM_IEX!I32</f>
        <v>57.01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20.67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70.290000000000006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740.75461401234691</v>
      </c>
      <c r="P33" s="77">
        <v>64.777387903225815</v>
      </c>
      <c r="Q33" s="77">
        <v>19.53</v>
      </c>
      <c r="R33" s="80">
        <v>22.080000000000002</v>
      </c>
      <c r="S33" s="80">
        <v>0</v>
      </c>
      <c r="T33" s="78">
        <f>SUMPRODUCT(LTA!F33:AJ33,LTA!F$101:AJ$101,LTA!F$104:AJ$104)</f>
        <v>20.2</v>
      </c>
      <c r="U33" s="78">
        <f>SUMPRODUCT(LTA!F33:AJ33,LTA!F$102:AJ$102,LTA!F$104:AJ$104)</f>
        <v>110.17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68.87</v>
      </c>
      <c r="AB33" s="117">
        <f>-STOA!O33</f>
        <v>-341.71000000000004</v>
      </c>
      <c r="AC33">
        <f t="shared" si="0"/>
        <v>13.296932412466404</v>
      </c>
      <c r="AD33">
        <f t="shared" si="1"/>
        <v>811.26436950310642</v>
      </c>
      <c r="AE33">
        <f>'IDT-1'!C33</f>
        <v>0</v>
      </c>
      <c r="AF33" s="26"/>
      <c r="AG33">
        <f t="shared" si="2"/>
        <v>811.26436950310642</v>
      </c>
      <c r="AI33" s="75">
        <f>PXIL!I33</f>
        <v>0</v>
      </c>
      <c r="AJ33" s="75">
        <f>PXIL!O33</f>
        <v>0</v>
      </c>
      <c r="AK33" s="75">
        <f>RTM_IEX!I33</f>
        <v>24.03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4.8993000000000002</v>
      </c>
      <c r="E34">
        <f>GT_NG!Q34</f>
        <v>20.67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70.290000000000006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740.75461401234691</v>
      </c>
      <c r="P34" s="77">
        <v>64.777387903225815</v>
      </c>
      <c r="Q34" s="77">
        <v>19.53</v>
      </c>
      <c r="R34" s="80">
        <v>24.35</v>
      </c>
      <c r="S34" s="80">
        <v>0</v>
      </c>
      <c r="T34" s="78">
        <f>SUMPRODUCT(LTA!F34:AJ34,LTA!F$101:AJ$101,LTA!F$104:AJ$104)</f>
        <v>29.71</v>
      </c>
      <c r="U34" s="78">
        <f>SUMPRODUCT(LTA!F34:AJ34,LTA!F$102:AJ$102,LTA!F$104:AJ$104)</f>
        <v>109.78999999999999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75.55</v>
      </c>
      <c r="AB34" s="117">
        <f>-STOA!O34</f>
        <v>-341.71000000000004</v>
      </c>
      <c r="AC34">
        <f t="shared" si="0"/>
        <v>13.456036412466403</v>
      </c>
      <c r="AD34">
        <f t="shared" si="1"/>
        <v>829.18526550310639</v>
      </c>
      <c r="AE34">
        <f>'IDT-1'!C34</f>
        <v>0</v>
      </c>
      <c r="AF34" s="26"/>
      <c r="AG34">
        <f t="shared" si="2"/>
        <v>829.18526550310639</v>
      </c>
      <c r="AI34" s="75">
        <f>PXIL!I34</f>
        <v>0</v>
      </c>
      <c r="AJ34" s="75">
        <f>PXIL!O34</f>
        <v>0</v>
      </c>
      <c r="AK34" s="75">
        <f>RTM_IEX!I34</f>
        <v>24.03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4.8993000000000002</v>
      </c>
      <c r="E35">
        <f>GT_NG!Q35</f>
        <v>20.67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84.998773537262821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741.79458297634687</v>
      </c>
      <c r="P35" s="77">
        <v>64.777387903225815</v>
      </c>
      <c r="Q35" s="77">
        <v>19.53</v>
      </c>
      <c r="R35" s="80">
        <v>24.35</v>
      </c>
      <c r="S35" s="80">
        <v>0</v>
      </c>
      <c r="T35" s="78">
        <f>SUMPRODUCT(LTA!F35:AJ35,LTA!F$101:AJ$101,LTA!F$104:AJ$104)</f>
        <v>43.209999999999994</v>
      </c>
      <c r="U35" s="78">
        <f>SUMPRODUCT(LTA!F35:AJ35,LTA!F$102:AJ$102,LTA!F$104:AJ$104)</f>
        <v>109.42999999999999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68.41</v>
      </c>
      <c r="AB35" s="117">
        <f>-STOA!O35</f>
        <v>-341.71000000000004</v>
      </c>
      <c r="AC35">
        <f t="shared" si="0"/>
        <v>13.605097346477516</v>
      </c>
      <c r="AD35">
        <f t="shared" si="1"/>
        <v>845.9749470703581</v>
      </c>
      <c r="AE35">
        <f>'IDT-1'!C35</f>
        <v>0</v>
      </c>
      <c r="AF35" s="26"/>
      <c r="AG35">
        <f t="shared" si="2"/>
        <v>845.9749470703581</v>
      </c>
      <c r="AI35" s="75">
        <f>PXIL!I35</f>
        <v>0</v>
      </c>
      <c r="AJ35" s="75">
        <f>PXIL!O35</f>
        <v>0</v>
      </c>
      <c r="AK35" s="75">
        <f>RTM_IEX!I35</f>
        <v>19.22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4.8993000000000002</v>
      </c>
      <c r="E36">
        <f>GT_NG!Q36</f>
        <v>20.67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84.998773537262821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741.79458297634687</v>
      </c>
      <c r="P36" s="77">
        <v>64.777387903225815</v>
      </c>
      <c r="Q36" s="77">
        <v>19.53</v>
      </c>
      <c r="R36" s="80">
        <v>24.35</v>
      </c>
      <c r="S36" s="80">
        <v>0</v>
      </c>
      <c r="T36" s="78">
        <f>SUMPRODUCT(LTA!F36:AJ36,LTA!F$101:AJ$101,LTA!F$104:AJ$104)</f>
        <v>61.28</v>
      </c>
      <c r="U36" s="78">
        <f>SUMPRODUCT(LTA!F36:AJ36,LTA!F$102:AJ$102,LTA!F$104:AJ$104)</f>
        <v>108.96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62.529999999999994</v>
      </c>
      <c r="AB36" s="117">
        <f>-STOA!O36</f>
        <v>-341.71000000000004</v>
      </c>
      <c r="AC36">
        <f t="shared" si="0"/>
        <v>13.750561346477514</v>
      </c>
      <c r="AD36">
        <f t="shared" si="1"/>
        <v>862.35948307035778</v>
      </c>
      <c r="AE36">
        <f>'IDT-1'!C36</f>
        <v>0</v>
      </c>
      <c r="AF36" s="26"/>
      <c r="AG36">
        <f t="shared" si="2"/>
        <v>862.35948307035778</v>
      </c>
      <c r="AI36" s="75">
        <f>PXIL!I36</f>
        <v>0</v>
      </c>
      <c r="AJ36" s="75">
        <f>PXIL!O36</f>
        <v>0</v>
      </c>
      <c r="AK36" s="75">
        <f>RTM_IEX!I36</f>
        <v>24.03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4.8993000000000002</v>
      </c>
      <c r="E37">
        <f>GT_NG!Q37</f>
        <v>20.67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65.78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716.75085699961733</v>
      </c>
      <c r="P37" s="77">
        <v>64.777387903225815</v>
      </c>
      <c r="Q37" s="77">
        <v>19.53</v>
      </c>
      <c r="R37" s="80">
        <v>24.35</v>
      </c>
      <c r="S37" s="80">
        <v>0</v>
      </c>
      <c r="T37" s="78">
        <f>SUMPRODUCT(LTA!F37:AJ37,LTA!F$101:AJ$101,LTA!F$104:AJ$104)</f>
        <v>76.22</v>
      </c>
      <c r="U37" s="78">
        <f>SUMPRODUCT(LTA!F37:AJ37,LTA!F$102:AJ$102,LTA!F$104:AJ$104)</f>
        <v>108.66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64.27</v>
      </c>
      <c r="AB37" s="117">
        <f>-STOA!O37</f>
        <v>-341.71000000000004</v>
      </c>
      <c r="AC37">
        <f t="shared" si="0"/>
        <v>13.758987350754381</v>
      </c>
      <c r="AD37">
        <f t="shared" si="1"/>
        <v>863.30855755208859</v>
      </c>
      <c r="AE37">
        <f>'IDT-1'!C37</f>
        <v>0</v>
      </c>
      <c r="AF37" s="26"/>
      <c r="AG37">
        <f t="shared" si="2"/>
        <v>863.30855755208859</v>
      </c>
      <c r="AI37" s="75">
        <f>PXIL!I37</f>
        <v>0</v>
      </c>
      <c r="AJ37" s="75">
        <f>PXIL!O37</f>
        <v>0</v>
      </c>
      <c r="AK37" s="75">
        <f>RTM_IEX!I37</f>
        <v>52.87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4.8993000000000002</v>
      </c>
      <c r="E38">
        <f>GT_NG!Q38</f>
        <v>20.67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65.78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705.79751777441743</v>
      </c>
      <c r="P38" s="77">
        <v>64.777387903225815</v>
      </c>
      <c r="Q38" s="77">
        <v>19.53</v>
      </c>
      <c r="R38" s="80">
        <v>24.35</v>
      </c>
      <c r="S38" s="80">
        <v>0</v>
      </c>
      <c r="T38" s="78">
        <f>SUMPRODUCT(LTA!F38:AJ38,LTA!F$101:AJ$101,LTA!F$104:AJ$104)</f>
        <v>92.460000000000008</v>
      </c>
      <c r="U38" s="78">
        <f>SUMPRODUCT(LTA!F38:AJ38,LTA!F$102:AJ$102,LTA!F$104:AJ$104)</f>
        <v>108.1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65.09</v>
      </c>
      <c r="AB38" s="117">
        <f>-STOA!O38</f>
        <v>-341.71000000000004</v>
      </c>
      <c r="AC38">
        <f t="shared" si="0"/>
        <v>13.782365965572623</v>
      </c>
      <c r="AD38">
        <f t="shared" si="1"/>
        <v>865.94183971207053</v>
      </c>
      <c r="AE38">
        <f>'IDT-1'!C38</f>
        <v>0</v>
      </c>
      <c r="AF38" s="26"/>
      <c r="AG38">
        <f t="shared" si="2"/>
        <v>865.94183971207053</v>
      </c>
      <c r="AI38" s="75">
        <f>PXIL!I38</f>
        <v>0</v>
      </c>
      <c r="AJ38" s="75">
        <f>PXIL!O38</f>
        <v>0</v>
      </c>
      <c r="AK38" s="75">
        <f>RTM_IEX!I38</f>
        <v>49.98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4.8993000000000002</v>
      </c>
      <c r="E39">
        <f>GT_NG!Q39</f>
        <v>20.67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65.78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689.56629541931738</v>
      </c>
      <c r="P39" s="77">
        <v>64.777387903225815</v>
      </c>
      <c r="Q39" s="77">
        <v>19.53</v>
      </c>
      <c r="R39" s="80">
        <v>24.35</v>
      </c>
      <c r="S39" s="80">
        <v>0</v>
      </c>
      <c r="T39" s="78">
        <f>SUMPRODUCT(LTA!F39:AJ39,LTA!F$101:AJ$101,LTA!F$104:AJ$104)</f>
        <v>106.35999999999999</v>
      </c>
      <c r="U39" s="78">
        <f>SUMPRODUCT(LTA!F39:AJ39,LTA!F$102:AJ$102,LTA!F$104:AJ$104)</f>
        <v>107.74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65.27</v>
      </c>
      <c r="AB39" s="117">
        <f>-STOA!O39</f>
        <v>-341.71000000000004</v>
      </c>
      <c r="AC39">
        <f t="shared" si="0"/>
        <v>13.785611208847744</v>
      </c>
      <c r="AD39">
        <f t="shared" si="1"/>
        <v>866.30737211369535</v>
      </c>
      <c r="AE39">
        <f>'IDT-1'!C39</f>
        <v>0</v>
      </c>
      <c r="AF39" s="26"/>
      <c r="AG39">
        <f t="shared" si="2"/>
        <v>866.30737211369535</v>
      </c>
      <c r="AI39" s="75">
        <f>PXIL!I39</f>
        <v>0</v>
      </c>
      <c r="AJ39" s="75">
        <f>PXIL!O39</f>
        <v>0</v>
      </c>
      <c r="AK39" s="75">
        <f>RTM_IEX!I39</f>
        <v>52.86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4.8993000000000002</v>
      </c>
      <c r="E40">
        <f>GT_NG!Q40</f>
        <v>20.67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65.78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676.93005231181735</v>
      </c>
      <c r="P40" s="77">
        <v>64.777387903225815</v>
      </c>
      <c r="Q40" s="77">
        <v>19.53</v>
      </c>
      <c r="R40" s="80">
        <v>24.35</v>
      </c>
      <c r="S40" s="80">
        <v>0</v>
      </c>
      <c r="T40" s="78">
        <f>SUMPRODUCT(LTA!F40:AJ40,LTA!F$101:AJ$101,LTA!F$104:AJ$104)</f>
        <v>119.11999999999999</v>
      </c>
      <c r="U40" s="78">
        <f>SUMPRODUCT(LTA!F40:AJ40,LTA!F$102:AJ$102,LTA!F$104:AJ$104)</f>
        <v>107.13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83.89</v>
      </c>
      <c r="AB40" s="117">
        <f>-STOA!O40</f>
        <v>-341.71000000000004</v>
      </c>
      <c r="AC40">
        <f t="shared" si="0"/>
        <v>14.072172269501745</v>
      </c>
      <c r="AD40">
        <f t="shared" si="1"/>
        <v>898.58456794554161</v>
      </c>
      <c r="AE40">
        <f>'IDT-1'!C40</f>
        <v>0</v>
      </c>
      <c r="AF40" s="26"/>
      <c r="AG40">
        <f t="shared" si="2"/>
        <v>898.58456794554161</v>
      </c>
      <c r="AI40" s="75">
        <f>PXIL!I40</f>
        <v>0</v>
      </c>
      <c r="AJ40" s="75">
        <f>PXIL!O40</f>
        <v>0</v>
      </c>
      <c r="AK40" s="75">
        <f>RTM_IEX!I40</f>
        <v>67.290000000000006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4.8993000000000002</v>
      </c>
      <c r="E41">
        <f>GT_NG!Q41</f>
        <v>20.67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65.78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674.05691837861741</v>
      </c>
      <c r="P41" s="77">
        <v>64.777387903225815</v>
      </c>
      <c r="Q41" s="77">
        <v>19.53</v>
      </c>
      <c r="R41" s="80">
        <v>24.35</v>
      </c>
      <c r="S41" s="80">
        <v>0</v>
      </c>
      <c r="T41" s="78">
        <f>SUMPRODUCT(LTA!F41:AJ41,LTA!F$101:AJ$101,LTA!F$104:AJ$104)</f>
        <v>128.57999999999998</v>
      </c>
      <c r="U41" s="78">
        <f>SUMPRODUCT(LTA!F41:AJ41,LTA!F$102:AJ$102,LTA!F$104:AJ$104)</f>
        <v>106.63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92.3</v>
      </c>
      <c r="AB41" s="117">
        <f>-STOA!O41</f>
        <v>-341.71000000000004</v>
      </c>
      <c r="AC41">
        <f t="shared" si="0"/>
        <v>14.284224690889582</v>
      </c>
      <c r="AD41">
        <f t="shared" si="1"/>
        <v>922.46938159095339</v>
      </c>
      <c r="AE41">
        <f>'IDT-1'!C41</f>
        <v>0</v>
      </c>
      <c r="AF41" s="26"/>
      <c r="AG41">
        <f t="shared" si="2"/>
        <v>922.46938159095339</v>
      </c>
      <c r="AI41" s="75">
        <f>PXIL!I41</f>
        <v>0</v>
      </c>
      <c r="AJ41" s="75">
        <f>PXIL!O41</f>
        <v>0</v>
      </c>
      <c r="AK41" s="75">
        <f>RTM_IEX!I41</f>
        <v>76.89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4.8993000000000002</v>
      </c>
      <c r="E42">
        <f>GT_NG!Q42</f>
        <v>20.14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65.78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667.3623799065175</v>
      </c>
      <c r="P42" s="77">
        <v>64.777387903225815</v>
      </c>
      <c r="Q42" s="77">
        <v>19.53</v>
      </c>
      <c r="R42" s="80">
        <v>24.35</v>
      </c>
      <c r="S42" s="80">
        <v>0</v>
      </c>
      <c r="T42" s="78">
        <f>SUMPRODUCT(LTA!F42:AJ42,LTA!F$101:AJ$101,LTA!F$104:AJ$104)</f>
        <v>139.31</v>
      </c>
      <c r="U42" s="78">
        <f>SUMPRODUCT(LTA!F42:AJ42,LTA!F$102:AJ$102,LTA!F$104:AJ$104)</f>
        <v>106.33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98.3</v>
      </c>
      <c r="AB42" s="117">
        <f>-STOA!O42</f>
        <v>-341.71000000000004</v>
      </c>
      <c r="AC42">
        <f t="shared" si="0"/>
        <v>14.322992752335104</v>
      </c>
      <c r="AD42">
        <f t="shared" si="1"/>
        <v>926.83607505740815</v>
      </c>
      <c r="AE42">
        <f>'IDT-1'!C42</f>
        <v>0</v>
      </c>
      <c r="AF42" s="26"/>
      <c r="AG42">
        <f t="shared" si="2"/>
        <v>926.83607505740815</v>
      </c>
      <c r="AI42" s="75">
        <f>PXIL!I42</f>
        <v>0</v>
      </c>
      <c r="AJ42" s="75">
        <f>PXIL!O42</f>
        <v>0</v>
      </c>
      <c r="AK42" s="75">
        <f>RTM_IEX!I42</f>
        <v>72.09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4.8993000000000002</v>
      </c>
      <c r="E43">
        <f>GT_NG!Q43</f>
        <v>8.7689404152062558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85.000000000000014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662.02475954301747</v>
      </c>
      <c r="P43" s="77">
        <v>64.777387903225815</v>
      </c>
      <c r="Q43" s="77">
        <v>19.53</v>
      </c>
      <c r="R43" s="80">
        <v>24.35</v>
      </c>
      <c r="S43" s="80">
        <v>0</v>
      </c>
      <c r="T43" s="78">
        <f>SUMPRODUCT(LTA!F43:AJ43,LTA!F$101:AJ$101,LTA!F$104:AJ$104)</f>
        <v>145.86000000000001</v>
      </c>
      <c r="U43" s="78">
        <f>SUMPRODUCT(LTA!F43:AJ43,LTA!F$102:AJ$102,LTA!F$104:AJ$104)</f>
        <v>105.86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99.03</v>
      </c>
      <c r="AB43" s="117">
        <f>-STOA!O43</f>
        <v>-341.71000000000004</v>
      </c>
      <c r="AC43">
        <f t="shared" si="0"/>
        <v>14.117348368790118</v>
      </c>
      <c r="AD43">
        <f t="shared" si="1"/>
        <v>903.67303949265931</v>
      </c>
      <c r="AE43">
        <f>'IDT-1'!C43</f>
        <v>0</v>
      </c>
      <c r="AF43" s="26"/>
      <c r="AG43">
        <f t="shared" si="2"/>
        <v>903.67303949265931</v>
      </c>
      <c r="AI43" s="75">
        <f>PXIL!I43</f>
        <v>0</v>
      </c>
      <c r="AJ43" s="75">
        <f>PXIL!O43</f>
        <v>0</v>
      </c>
      <c r="AK43" s="75">
        <f>RTM_IEX!I43</f>
        <v>39.4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4.8993000000000002</v>
      </c>
      <c r="E44">
        <f>GT_NG!Q44</f>
        <v>8.7689404152062558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85.000000000000014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661.32410275311747</v>
      </c>
      <c r="P44" s="77">
        <v>64.777387903225815</v>
      </c>
      <c r="Q44" s="77">
        <v>19.53</v>
      </c>
      <c r="R44" s="80">
        <v>24.35</v>
      </c>
      <c r="S44" s="80">
        <v>0</v>
      </c>
      <c r="T44" s="78">
        <f>SUMPRODUCT(LTA!F44:AJ44,LTA!F$101:AJ$101,LTA!F$104:AJ$104)</f>
        <v>154.27999999999997</v>
      </c>
      <c r="U44" s="78">
        <f>SUMPRODUCT(LTA!F44:AJ44,LTA!F$102:AJ$102,LTA!F$104:AJ$104)</f>
        <v>105.69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85.07</v>
      </c>
      <c r="AB44" s="117">
        <f>-STOA!O44</f>
        <v>-341.71000000000004</v>
      </c>
      <c r="AC44">
        <f t="shared" si="0"/>
        <v>14.154038589038999</v>
      </c>
      <c r="AD44">
        <f t="shared" si="1"/>
        <v>907.80569248251038</v>
      </c>
      <c r="AE44">
        <f>'IDT-1'!C44</f>
        <v>0</v>
      </c>
      <c r="AF44" s="26"/>
      <c r="AG44">
        <f t="shared" si="2"/>
        <v>907.80569248251038</v>
      </c>
      <c r="AI44" s="75">
        <f>PXIL!I44</f>
        <v>0</v>
      </c>
      <c r="AJ44" s="75">
        <f>PXIL!O44</f>
        <v>0</v>
      </c>
      <c r="AK44" s="75">
        <f>RTM_IEX!I44</f>
        <v>49.98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4.8993000000000002</v>
      </c>
      <c r="E45">
        <f>GT_NG!Q45</f>
        <v>8.7689404152062558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85.000000000000014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656.37691199311757</v>
      </c>
      <c r="P45" s="77">
        <v>64.777387903225815</v>
      </c>
      <c r="Q45" s="77">
        <v>19.53</v>
      </c>
      <c r="R45" s="80">
        <v>24.35</v>
      </c>
      <c r="S45" s="80">
        <v>0</v>
      </c>
      <c r="T45" s="78">
        <f>SUMPRODUCT(LTA!F45:AJ45,LTA!F$101:AJ$101,LTA!F$104:AJ$104)</f>
        <v>158.6</v>
      </c>
      <c r="U45" s="78">
        <f>SUMPRODUCT(LTA!F45:AJ45,LTA!F$102:AJ$102,LTA!F$104:AJ$104)</f>
        <v>105.5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84.77</v>
      </c>
      <c r="AB45" s="117">
        <f>-STOA!O45</f>
        <v>-341.71000000000004</v>
      </c>
      <c r="AC45">
        <f t="shared" si="0"/>
        <v>14.186535310350999</v>
      </c>
      <c r="AD45">
        <f t="shared" si="1"/>
        <v>911.46600500119848</v>
      </c>
      <c r="AE45">
        <f>'IDT-1'!C45</f>
        <v>0</v>
      </c>
      <c r="AF45" s="26"/>
      <c r="AG45">
        <f t="shared" si="2"/>
        <v>911.46600500119848</v>
      </c>
      <c r="AI45" s="75">
        <f>PXIL!I45</f>
        <v>0</v>
      </c>
      <c r="AJ45" s="75">
        <f>PXIL!O45</f>
        <v>0</v>
      </c>
      <c r="AK45" s="75">
        <f>RTM_IEX!I45</f>
        <v>54.79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4.8993000000000002</v>
      </c>
      <c r="E46">
        <f>GT_NG!Q46</f>
        <v>8.7689404152062558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85.000000000000014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652.37011792651754</v>
      </c>
      <c r="P46" s="77">
        <v>64.777387903225815</v>
      </c>
      <c r="Q46" s="77">
        <v>19.53</v>
      </c>
      <c r="R46" s="80">
        <v>24.35</v>
      </c>
      <c r="S46" s="80">
        <v>0</v>
      </c>
      <c r="T46" s="78">
        <f>SUMPRODUCT(LTA!F46:AJ46,LTA!F$101:AJ$101,LTA!F$104:AJ$104)</f>
        <v>164.39</v>
      </c>
      <c r="U46" s="78">
        <f>SUMPRODUCT(LTA!F46:AJ46,LTA!F$102:AJ$102,LTA!F$104:AJ$104)</f>
        <v>105.28999999999999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94.07</v>
      </c>
      <c r="AB46" s="117">
        <f>-STOA!O46</f>
        <v>-341.71000000000004</v>
      </c>
      <c r="AC46">
        <f t="shared" si="0"/>
        <v>14.23144352256492</v>
      </c>
      <c r="AD46">
        <f t="shared" si="1"/>
        <v>916.5243027223845</v>
      </c>
      <c r="AE46">
        <f>'IDT-1'!C46</f>
        <v>0</v>
      </c>
      <c r="AF46" s="26"/>
      <c r="AG46">
        <f t="shared" si="2"/>
        <v>916.5243027223845</v>
      </c>
      <c r="AI46" s="75">
        <f>PXIL!I46</f>
        <v>0</v>
      </c>
      <c r="AJ46" s="75">
        <f>PXIL!O46</f>
        <v>0</v>
      </c>
      <c r="AK46" s="75">
        <f>RTM_IEX!I46</f>
        <v>49.02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4.8993000000000002</v>
      </c>
      <c r="E47">
        <f>GT_NG!Q47</f>
        <v>17.908346709470305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85.000000000000014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653.48399989332745</v>
      </c>
      <c r="P47" s="77">
        <v>64.777387903225815</v>
      </c>
      <c r="Q47" s="77">
        <v>19.53</v>
      </c>
      <c r="R47" s="80">
        <v>24.35</v>
      </c>
      <c r="S47" s="80">
        <v>0</v>
      </c>
      <c r="T47" s="78">
        <f>SUMPRODUCT(LTA!F47:AJ47,LTA!F$101:AJ$101,LTA!F$104:AJ$104)</f>
        <v>168.07999999999998</v>
      </c>
      <c r="U47" s="78">
        <f>SUMPRODUCT(LTA!F47:AJ47,LTA!F$102:AJ$102,LTA!F$104:AJ$104)</f>
        <v>105.21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89.259999999999991</v>
      </c>
      <c r="AB47" s="117">
        <f>-STOA!O47</f>
        <v>-341.71000000000004</v>
      </c>
      <c r="AC47">
        <f t="shared" si="0"/>
        <v>14.074304459262372</v>
      </c>
      <c r="AD47">
        <f t="shared" si="1"/>
        <v>898.82473004676126</v>
      </c>
      <c r="AE47">
        <f>'IDT-1'!C47</f>
        <v>0</v>
      </c>
      <c r="AF47" s="26"/>
      <c r="AG47">
        <f t="shared" si="2"/>
        <v>898.82473004676126</v>
      </c>
      <c r="AI47" s="75">
        <f>PXIL!I47</f>
        <v>0</v>
      </c>
      <c r="AJ47" s="75">
        <f>PXIL!O47</f>
        <v>0</v>
      </c>
      <c r="AK47" s="75">
        <f>RTM_IEX!I47</f>
        <v>22.11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4.8993000000000002</v>
      </c>
      <c r="E48">
        <f>GT_NG!Q48</f>
        <v>17.90293875308981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85.000000000000014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651.09271905582739</v>
      </c>
      <c r="P48" s="77">
        <v>64.777387903225815</v>
      </c>
      <c r="Q48" s="77">
        <v>19.53</v>
      </c>
      <c r="R48" s="80">
        <v>24.35</v>
      </c>
      <c r="S48" s="80">
        <v>0</v>
      </c>
      <c r="T48" s="78">
        <f>SUMPRODUCT(LTA!F48:AJ48,LTA!F$101:AJ$101,LTA!F$104:AJ$104)</f>
        <v>170.07999999999998</v>
      </c>
      <c r="U48" s="78">
        <f>SUMPRODUCT(LTA!F48:AJ48,LTA!F$102:AJ$102,LTA!F$104:AJ$104)</f>
        <v>105.19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85.65</v>
      </c>
      <c r="AB48" s="117">
        <f>-STOA!O48</f>
        <v>-341.71000000000004</v>
      </c>
      <c r="AC48">
        <f t="shared" si="0"/>
        <v>14.021973597876222</v>
      </c>
      <c r="AD48">
        <f t="shared" si="1"/>
        <v>892.9303721142669</v>
      </c>
      <c r="AE48">
        <f>'IDT-1'!C48</f>
        <v>0</v>
      </c>
      <c r="AF48" s="26"/>
      <c r="AG48">
        <f t="shared" si="2"/>
        <v>892.9303721142669</v>
      </c>
      <c r="AI48" s="75">
        <f>PXIL!I48</f>
        <v>0</v>
      </c>
      <c r="AJ48" s="75">
        <f>PXIL!O48</f>
        <v>0</v>
      </c>
      <c r="AK48" s="75">
        <f>RTM_IEX!I48</f>
        <v>20.190000000000001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4.8993000000000002</v>
      </c>
      <c r="E49">
        <f>GT_NG!Q49</f>
        <v>17.90293875308981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85.000000000000014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648.99531989782747</v>
      </c>
      <c r="P49" s="77">
        <v>64.777387903225815</v>
      </c>
      <c r="Q49" s="77">
        <v>19.53</v>
      </c>
      <c r="R49" s="80">
        <v>24.35</v>
      </c>
      <c r="S49" s="80">
        <v>0</v>
      </c>
      <c r="T49" s="78">
        <f>SUMPRODUCT(LTA!F49:AJ49,LTA!F$101:AJ$101,LTA!F$104:AJ$104)</f>
        <v>171.44</v>
      </c>
      <c r="U49" s="78">
        <f>SUMPRODUCT(LTA!F49:AJ49,LTA!F$102:AJ$102,LTA!F$104:AJ$104)</f>
        <v>105.14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72.44</v>
      </c>
      <c r="AB49" s="117">
        <f>-STOA!O49</f>
        <v>-341.71000000000004</v>
      </c>
      <c r="AC49">
        <f t="shared" si="0"/>
        <v>13.889808908207534</v>
      </c>
      <c r="AD49">
        <f t="shared" si="1"/>
        <v>839.87513764593552</v>
      </c>
      <c r="AE49">
        <f>'IDT-1'!C49</f>
        <v>0</v>
      </c>
      <c r="AF49" s="26"/>
      <c r="AG49">
        <f t="shared" si="2"/>
        <v>839.87513764593552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-19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4.8993000000000002</v>
      </c>
      <c r="E50">
        <f>GT_NG!Q50</f>
        <v>17.90293875308981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85.000000000000014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648.99531989782747</v>
      </c>
      <c r="P50" s="77">
        <v>64.777387903225815</v>
      </c>
      <c r="Q50" s="77">
        <v>19.53</v>
      </c>
      <c r="R50" s="80">
        <v>24.35</v>
      </c>
      <c r="S50" s="80">
        <v>0</v>
      </c>
      <c r="T50" s="78">
        <f>SUMPRODUCT(LTA!F50:AJ50,LTA!F$101:AJ$101,LTA!F$104:AJ$104)</f>
        <v>172.41</v>
      </c>
      <c r="U50" s="78">
        <f>SUMPRODUCT(LTA!F50:AJ50,LTA!F$102:AJ$102,LTA!F$104:AJ$104)</f>
        <v>105.12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68.830000000000013</v>
      </c>
      <c r="AB50" s="117">
        <f>-STOA!O50</f>
        <v>-341.71000000000004</v>
      </c>
      <c r="AC50">
        <f t="shared" si="0"/>
        <v>13.937425928385094</v>
      </c>
      <c r="AD50">
        <f t="shared" si="1"/>
        <v>829.16752062575767</v>
      </c>
      <c r="AE50">
        <f>'IDT-1'!C50</f>
        <v>0</v>
      </c>
      <c r="AF50" s="26"/>
      <c r="AG50">
        <f t="shared" si="2"/>
        <v>829.16752062575767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-27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4.8993000000000002</v>
      </c>
      <c r="E51">
        <f>GT_NG!Q51</f>
        <v>8.5342564386596518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65.78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649.53439146382743</v>
      </c>
      <c r="P51" s="77">
        <v>64.777387903225815</v>
      </c>
      <c r="Q51" s="77">
        <v>19.53</v>
      </c>
      <c r="R51" s="80">
        <v>24.35</v>
      </c>
      <c r="S51" s="80">
        <v>0</v>
      </c>
      <c r="T51" s="78">
        <f>SUMPRODUCT(LTA!F51:AJ51,LTA!F$101:AJ$101,LTA!F$104:AJ$104)</f>
        <v>174.42</v>
      </c>
      <c r="U51" s="78">
        <f>SUMPRODUCT(LTA!F51:AJ51,LTA!F$102:AJ$102,LTA!F$104:AJ$104)</f>
        <v>105.07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69.430000000000007</v>
      </c>
      <c r="AB51" s="117">
        <f>-STOA!O51</f>
        <v>-341.71000000000004</v>
      </c>
      <c r="AC51">
        <f t="shared" si="0"/>
        <v>13.473407910699637</v>
      </c>
      <c r="AD51">
        <f t="shared" si="1"/>
        <v>831.14192789501328</v>
      </c>
      <c r="AE51">
        <f>'IDT-1'!C51</f>
        <v>0</v>
      </c>
      <c r="AF51" s="26"/>
      <c r="AG51">
        <f t="shared" si="2"/>
        <v>831.14192789501328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4.8993000000000002</v>
      </c>
      <c r="E52">
        <f>GT_NG!Q52</f>
        <v>8.5342564386596518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85.000000000000014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649.54297021228115</v>
      </c>
      <c r="P52" s="77">
        <v>64.777387903225815</v>
      </c>
      <c r="Q52" s="77">
        <v>19.53</v>
      </c>
      <c r="R52" s="80">
        <v>24.35</v>
      </c>
      <c r="S52" s="80">
        <v>0</v>
      </c>
      <c r="T52" s="78">
        <f>SUMPRODUCT(LTA!F52:AJ52,LTA!F$101:AJ$101,LTA!F$104:AJ$104)</f>
        <v>174.63</v>
      </c>
      <c r="U52" s="78">
        <f>SUMPRODUCT(LTA!F52:AJ52,LTA!F$102:AJ$102,LTA!F$104:AJ$104)</f>
        <v>105.05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69.430000000000007</v>
      </c>
      <c r="AB52" s="117">
        <f>-STOA!O52</f>
        <v>-341.71000000000004</v>
      </c>
      <c r="AC52">
        <f t="shared" si="0"/>
        <v>13.644291403686029</v>
      </c>
      <c r="AD52">
        <f t="shared" si="1"/>
        <v>850.38962315048059</v>
      </c>
      <c r="AE52">
        <f>'IDT-1'!C52</f>
        <v>0</v>
      </c>
      <c r="AF52" s="26"/>
      <c r="AG52">
        <f t="shared" si="2"/>
        <v>850.38962315048059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4.8993000000000002</v>
      </c>
      <c r="E53">
        <f>GT_NG!Q53</f>
        <v>8.5342564386596518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644.72017976967095</v>
      </c>
      <c r="P53" s="77">
        <v>64.777387903225815</v>
      </c>
      <c r="Q53" s="77">
        <v>19.53</v>
      </c>
      <c r="R53" s="80">
        <v>24.35</v>
      </c>
      <c r="S53" s="80">
        <v>0</v>
      </c>
      <c r="T53" s="78">
        <f>SUMPRODUCT(LTA!F53:AJ53,LTA!F$101:AJ$101,LTA!F$104:AJ$104)</f>
        <v>174.54000000000002</v>
      </c>
      <c r="U53" s="78">
        <f>SUMPRODUCT(LTA!F53:AJ53,LTA!F$102:AJ$102,LTA!F$104:AJ$104)</f>
        <v>105.06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69.430000000000007</v>
      </c>
      <c r="AB53" s="117">
        <f>-STOA!O53</f>
        <v>-341.71000000000004</v>
      </c>
      <c r="AC53">
        <f t="shared" si="0"/>
        <v>13.372659357879842</v>
      </c>
      <c r="AD53">
        <f t="shared" si="1"/>
        <v>811.75846475367678</v>
      </c>
      <c r="AE53">
        <f>'IDT-1'!C53</f>
        <v>0</v>
      </c>
      <c r="AF53" s="26"/>
      <c r="AG53">
        <f t="shared" si="2"/>
        <v>811.75846475367678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-4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4.8993000000000002</v>
      </c>
      <c r="E54">
        <f>GT_NG!Q54</f>
        <v>8.2995730145175077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46.737752992644587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644.71900105768077</v>
      </c>
      <c r="P54" s="77">
        <v>64.777387903225815</v>
      </c>
      <c r="Q54" s="77">
        <v>19.53</v>
      </c>
      <c r="R54" s="80">
        <v>24.35</v>
      </c>
      <c r="S54" s="80">
        <v>0</v>
      </c>
      <c r="T54" s="78">
        <f>SUMPRODUCT(LTA!F54:AJ54,LTA!F$101:AJ$101,LTA!F$104:AJ$104)</f>
        <v>174.59</v>
      </c>
      <c r="U54" s="78">
        <f>SUMPRODUCT(LTA!F54:AJ54,LTA!F$102:AJ$102,LTA!F$104:AJ$104)</f>
        <v>105.03999999999999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69.430000000000007</v>
      </c>
      <c r="AB54" s="117">
        <f>-STOA!O54</f>
        <v>-341.71000000000004</v>
      </c>
      <c r="AC54">
        <f t="shared" si="0"/>
        <v>13.475702547861056</v>
      </c>
      <c r="AD54">
        <f t="shared" si="1"/>
        <v>783.1873124202076</v>
      </c>
      <c r="AE54">
        <f>'IDT-1'!C54</f>
        <v>0</v>
      </c>
      <c r="AF54" s="26"/>
      <c r="AG54">
        <f t="shared" si="2"/>
        <v>783.1873124202076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-24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4.8993000000000002</v>
      </c>
      <c r="E55">
        <f>GT_NG!Q55</f>
        <v>8.2995730145175077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46.737752992644587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610.36532502498801</v>
      </c>
      <c r="P55" s="77">
        <v>64.777387903225815</v>
      </c>
      <c r="Q55" s="77">
        <v>19.53</v>
      </c>
      <c r="R55" s="80">
        <v>24.35</v>
      </c>
      <c r="S55" s="80">
        <v>0</v>
      </c>
      <c r="T55" s="78">
        <f>SUMPRODUCT(LTA!F55:AJ55,LTA!F$101:AJ$101,LTA!F$104:AJ$104)</f>
        <v>174.5</v>
      </c>
      <c r="U55" s="78">
        <f>SUMPRODUCT(LTA!F55:AJ55,LTA!F$102:AJ$102,LTA!F$104:AJ$104)</f>
        <v>105.02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69.430000000000007</v>
      </c>
      <c r="AB55" s="117">
        <f>-STOA!O55</f>
        <v>-341.71000000000004</v>
      </c>
      <c r="AC55">
        <f t="shared" si="0"/>
        <v>13.145467138240674</v>
      </c>
      <c r="AD55">
        <f t="shared" si="1"/>
        <v>794.20387179713543</v>
      </c>
      <c r="AE55">
        <f>'IDT-1'!C55</f>
        <v>0</v>
      </c>
      <c r="AF55" s="26"/>
      <c r="AG55">
        <f t="shared" si="2"/>
        <v>794.20387179713543</v>
      </c>
      <c r="AI55" s="75">
        <f>PXIL!I55</f>
        <v>0</v>
      </c>
      <c r="AJ55" s="75">
        <f>PXIL!O55</f>
        <v>0</v>
      </c>
      <c r="AK55" s="75">
        <f>RTM_IEX!I55</f>
        <v>21.15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4.8993000000000002</v>
      </c>
      <c r="E56">
        <f>GT_NG!Q56</f>
        <v>8.2995730145175077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46.737752992644587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579.20296608325157</v>
      </c>
      <c r="P56" s="77">
        <v>64.777387903225815</v>
      </c>
      <c r="Q56" s="77">
        <v>19.53</v>
      </c>
      <c r="R56" s="80">
        <v>24.35</v>
      </c>
      <c r="S56" s="80">
        <v>0</v>
      </c>
      <c r="T56" s="78">
        <f>SUMPRODUCT(LTA!F56:AJ56,LTA!F$101:AJ$101,LTA!F$104:AJ$104)</f>
        <v>174.49</v>
      </c>
      <c r="U56" s="78">
        <f>SUMPRODUCT(LTA!F56:AJ56,LTA!F$102:AJ$102,LTA!F$104:AJ$104)</f>
        <v>105.03999999999999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69.430000000000007</v>
      </c>
      <c r="AB56" s="117">
        <f>-STOA!O56</f>
        <v>-341.71000000000004</v>
      </c>
      <c r="AC56">
        <f t="shared" si="0"/>
        <v>12.888222379553392</v>
      </c>
      <c r="AD56">
        <f t="shared" si="1"/>
        <v>765.22875761408613</v>
      </c>
      <c r="AE56">
        <f>'IDT-1'!C56</f>
        <v>0</v>
      </c>
      <c r="AF56" s="26"/>
      <c r="AG56">
        <f t="shared" si="2"/>
        <v>765.22875761408613</v>
      </c>
      <c r="AI56" s="75">
        <f>PXIL!I56</f>
        <v>0</v>
      </c>
      <c r="AJ56" s="75">
        <f>PXIL!O56</f>
        <v>0</v>
      </c>
      <c r="AK56" s="75">
        <f>RTM_IEX!I56</f>
        <v>23.07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4.8993000000000002</v>
      </c>
      <c r="E57">
        <f>GT_NG!Q57</f>
        <v>8.2995730145175077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46.737752992644587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579.85938901981899</v>
      </c>
      <c r="P57" s="77">
        <v>64.777387903225815</v>
      </c>
      <c r="Q57" s="77">
        <v>19.53</v>
      </c>
      <c r="R57" s="80">
        <v>24.35</v>
      </c>
      <c r="S57" s="80">
        <v>0</v>
      </c>
      <c r="T57" s="78">
        <f>SUMPRODUCT(LTA!F57:AJ57,LTA!F$101:AJ$101,LTA!F$104:AJ$104)</f>
        <v>174.06</v>
      </c>
      <c r="U57" s="78">
        <f>SUMPRODUCT(LTA!F57:AJ57,LTA!F$102:AJ$102,LTA!F$104:AJ$104)</f>
        <v>105.05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68.53</v>
      </c>
      <c r="AB57" s="117">
        <f>-STOA!O57</f>
        <v>-341.71000000000004</v>
      </c>
      <c r="AC57">
        <f t="shared" si="0"/>
        <v>12.830295069272506</v>
      </c>
      <c r="AD57">
        <f t="shared" si="1"/>
        <v>724.55310786093423</v>
      </c>
      <c r="AE57">
        <f>'IDT-1'!C57</f>
        <v>0</v>
      </c>
      <c r="AF57" s="26"/>
      <c r="AG57">
        <f t="shared" si="2"/>
        <v>724.55310786093423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-17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4.8993000000000002</v>
      </c>
      <c r="E58">
        <f>GT_NG!Q58</f>
        <v>8.2995730145175077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46.737752992644587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579.85929126267024</v>
      </c>
      <c r="P58" s="77">
        <v>64.777387903225815</v>
      </c>
      <c r="Q58" s="77">
        <v>19.53</v>
      </c>
      <c r="R58" s="80">
        <v>24.35</v>
      </c>
      <c r="S58" s="80">
        <v>0</v>
      </c>
      <c r="T58" s="78">
        <f>SUMPRODUCT(LTA!F58:AJ58,LTA!F$101:AJ$101,LTA!F$104:AJ$104)</f>
        <v>172.67</v>
      </c>
      <c r="U58" s="78">
        <f>SUMPRODUCT(LTA!F58:AJ58,LTA!F$102:AJ$102,LTA!F$104:AJ$104)</f>
        <v>105.00999999999999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66.89</v>
      </c>
      <c r="AB58" s="117">
        <f>-STOA!O58</f>
        <v>-341.71000000000004</v>
      </c>
      <c r="AC58">
        <f t="shared" si="0"/>
        <v>12.838790719098377</v>
      </c>
      <c r="AD58">
        <f t="shared" si="1"/>
        <v>717.47451445395973</v>
      </c>
      <c r="AE58">
        <f>'IDT-1'!C58</f>
        <v>0</v>
      </c>
      <c r="AF58" s="26"/>
      <c r="AG58">
        <f t="shared" si="2"/>
        <v>717.47451445395973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-21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4.8993000000000002</v>
      </c>
      <c r="E59">
        <f>GT_NG!Q59</f>
        <v>8.2995730145175077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47.972248523483636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634.29988764857853</v>
      </c>
      <c r="P59" s="77">
        <v>64.777387903225815</v>
      </c>
      <c r="Q59" s="77">
        <v>19.53</v>
      </c>
      <c r="R59" s="80">
        <v>24.35</v>
      </c>
      <c r="S59" s="80">
        <v>0</v>
      </c>
      <c r="T59" s="78">
        <f>SUMPRODUCT(LTA!F59:AJ59,LTA!F$101:AJ$101,LTA!F$104:AJ$104)</f>
        <v>171.8</v>
      </c>
      <c r="U59" s="78">
        <f>SUMPRODUCT(LTA!F59:AJ59,LTA!F$102:AJ$102,LTA!F$104:AJ$104)</f>
        <v>105.05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65.010000000000005</v>
      </c>
      <c r="AB59" s="117">
        <f>-STOA!O59</f>
        <v>-416.71000000000004</v>
      </c>
      <c r="AC59">
        <f t="shared" si="0"/>
        <v>13.95298683708601</v>
      </c>
      <c r="AD59">
        <f t="shared" si="1"/>
        <v>696.32541025271939</v>
      </c>
      <c r="AE59">
        <f>'IDT-1'!C59</f>
        <v>0</v>
      </c>
      <c r="AF59" s="26"/>
      <c r="AG59">
        <f t="shared" si="2"/>
        <v>696.32541025271939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-19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4.8993000000000002</v>
      </c>
      <c r="E60">
        <f>GT_NG!Q60</f>
        <v>8.2995730145175077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47.972248523483636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637.48629875176414</v>
      </c>
      <c r="P60" s="77">
        <v>64.777387903225815</v>
      </c>
      <c r="Q60" s="77">
        <v>19.53</v>
      </c>
      <c r="R60" s="80">
        <v>24.35</v>
      </c>
      <c r="S60" s="80">
        <v>0</v>
      </c>
      <c r="T60" s="78">
        <f>SUMPRODUCT(LTA!F60:AJ60,LTA!F$101:AJ$101,LTA!F$104:AJ$104)</f>
        <v>169.89</v>
      </c>
      <c r="U60" s="78">
        <f>SUMPRODUCT(LTA!F60:AJ60,LTA!F$102:AJ$102,LTA!F$104:AJ$104)</f>
        <v>105.03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61.93</v>
      </c>
      <c r="AB60" s="117">
        <f>-STOA!O60</f>
        <v>-416.71000000000004</v>
      </c>
      <c r="AC60">
        <f t="shared" si="0"/>
        <v>13.999086147449411</v>
      </c>
      <c r="AD60">
        <f t="shared" si="1"/>
        <v>687.45572204554173</v>
      </c>
      <c r="AE60">
        <f>'IDT-1'!C60</f>
        <v>0</v>
      </c>
      <c r="AF60" s="26"/>
      <c r="AG60">
        <f t="shared" si="2"/>
        <v>687.45572204554173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-26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4.8993000000000002</v>
      </c>
      <c r="E61">
        <f>GT_NG!Q61</f>
        <v>8.2995730145175077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47.972248523483636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635.45085520106352</v>
      </c>
      <c r="P61" s="77">
        <v>64.777387903225815</v>
      </c>
      <c r="Q61" s="77">
        <v>19.53</v>
      </c>
      <c r="R61" s="80">
        <v>24.35</v>
      </c>
      <c r="S61" s="80">
        <v>0</v>
      </c>
      <c r="T61" s="78">
        <f>SUMPRODUCT(LTA!F61:AJ61,LTA!F$101:AJ$101,LTA!F$104:AJ$104)</f>
        <v>167.89</v>
      </c>
      <c r="U61" s="78">
        <f>SUMPRODUCT(LTA!F61:AJ61,LTA!F$102:AJ$102,LTA!F$104:AJ$104)</f>
        <v>105.00999999999999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59.53</v>
      </c>
      <c r="AB61" s="117">
        <f>-STOA!O61</f>
        <v>-416.71000000000004</v>
      </c>
      <c r="AC61">
        <f t="shared" si="0"/>
        <v>13.977790754292029</v>
      </c>
      <c r="AD61">
        <f t="shared" si="1"/>
        <v>677.02157388799833</v>
      </c>
      <c r="AE61">
        <f>'IDT-1'!C61</f>
        <v>0</v>
      </c>
      <c r="AF61" s="26"/>
      <c r="AG61">
        <f t="shared" si="2"/>
        <v>677.02157388799833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4.8993000000000002</v>
      </c>
      <c r="E62">
        <f>GT_NG!Q62</f>
        <v>8.2995730145175077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47.972248523483636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635.7167829847242</v>
      </c>
      <c r="P62" s="77">
        <v>64.777387903225815</v>
      </c>
      <c r="Q62" s="77">
        <v>19.53</v>
      </c>
      <c r="R62" s="80">
        <v>24.35</v>
      </c>
      <c r="S62" s="80">
        <v>0</v>
      </c>
      <c r="T62" s="78">
        <f>SUMPRODUCT(LTA!F62:AJ62,LTA!F$101:AJ$101,LTA!F$104:AJ$104)</f>
        <v>164.59</v>
      </c>
      <c r="U62" s="78">
        <f>SUMPRODUCT(LTA!F62:AJ62,LTA!F$102:AJ$102,LTA!F$104:AJ$104)</f>
        <v>105.05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57.43</v>
      </c>
      <c r="AB62" s="117">
        <f>-STOA!O62</f>
        <v>-416.71000000000004</v>
      </c>
      <c r="AC62">
        <f t="shared" si="0"/>
        <v>13.941841046310437</v>
      </c>
      <c r="AD62">
        <f t="shared" si="1"/>
        <v>670.96345137964067</v>
      </c>
      <c r="AE62">
        <f>'IDT-1'!C62</f>
        <v>0</v>
      </c>
      <c r="AF62" s="26"/>
      <c r="AG62">
        <f t="shared" si="2"/>
        <v>670.96345137964067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4.8993000000000002</v>
      </c>
      <c r="E63">
        <f>GT_NG!Q63</f>
        <v>8.2995730145175077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47.972248523483636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637.04903429859144</v>
      </c>
      <c r="P63" s="77">
        <v>64.777387903225815</v>
      </c>
      <c r="Q63" s="77">
        <v>19.53</v>
      </c>
      <c r="R63" s="80">
        <v>24.35</v>
      </c>
      <c r="S63" s="80">
        <v>0</v>
      </c>
      <c r="T63" s="78">
        <f>SUMPRODUCT(LTA!F63:AJ63,LTA!F$101:AJ$101,LTA!F$104:AJ$104)</f>
        <v>156.6</v>
      </c>
      <c r="U63" s="78">
        <f>SUMPRODUCT(LTA!F63:AJ63,LTA!F$102:AJ$102,LTA!F$104:AJ$104)</f>
        <v>105.03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55.93</v>
      </c>
      <c r="AB63" s="117">
        <f>-STOA!O63</f>
        <v>-416.71000000000004</v>
      </c>
      <c r="AC63">
        <f t="shared" si="0"/>
        <v>13.745583072561736</v>
      </c>
      <c r="AD63">
        <f t="shared" si="1"/>
        <v>676.98196066725666</v>
      </c>
      <c r="AE63">
        <f>'IDT-1'!C63</f>
        <v>0</v>
      </c>
      <c r="AF63" s="26"/>
      <c r="AG63">
        <f t="shared" si="2"/>
        <v>676.98196066725666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-17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4.8993000000000002</v>
      </c>
      <c r="E64">
        <f>GT_NG!Q64</f>
        <v>8.2995730145175077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637.97503876280064</v>
      </c>
      <c r="P64" s="77">
        <v>64.777387903225815</v>
      </c>
      <c r="Q64" s="77">
        <v>19.53</v>
      </c>
      <c r="R64" s="80">
        <v>24.35</v>
      </c>
      <c r="S64" s="80">
        <v>0</v>
      </c>
      <c r="T64" s="78">
        <f>SUMPRODUCT(LTA!F64:AJ64,LTA!F$101:AJ$101,LTA!F$104:AJ$104)</f>
        <v>148.72999999999999</v>
      </c>
      <c r="U64" s="78">
        <f>SUMPRODUCT(LTA!F64:AJ64,LTA!F$102:AJ$102,LTA!F$104:AJ$104)</f>
        <v>105.06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53.23</v>
      </c>
      <c r="AB64" s="117">
        <f>-STOA!O64</f>
        <v>-416.71000000000004</v>
      </c>
      <c r="AC64">
        <f t="shared" si="0"/>
        <v>13.72282412484012</v>
      </c>
      <c r="AD64">
        <f t="shared" si="1"/>
        <v>674.41847555570394</v>
      </c>
      <c r="AE64">
        <f>'IDT-1'!C64</f>
        <v>0</v>
      </c>
      <c r="AF64" s="26"/>
      <c r="AG64">
        <f t="shared" si="2"/>
        <v>674.41847555570394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-17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4.8993000000000002</v>
      </c>
      <c r="E65">
        <f>GT_NG!Q65</f>
        <v>8.2995730145175077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653.16695226066463</v>
      </c>
      <c r="P65" s="77">
        <v>64.777387903225815</v>
      </c>
      <c r="Q65" s="77">
        <v>19.53</v>
      </c>
      <c r="R65" s="80">
        <v>24.35</v>
      </c>
      <c r="S65" s="80">
        <v>0</v>
      </c>
      <c r="T65" s="78">
        <f>SUMPRODUCT(LTA!F65:AJ65,LTA!F$101:AJ$101,LTA!F$104:AJ$104)</f>
        <v>140.91</v>
      </c>
      <c r="U65" s="78">
        <f>SUMPRODUCT(LTA!F65:AJ65,LTA!F$102:AJ$102,LTA!F$104:AJ$104)</f>
        <v>105.05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47.83</v>
      </c>
      <c r="AB65" s="117">
        <f>-STOA!O65</f>
        <v>-416.71000000000004</v>
      </c>
      <c r="AC65">
        <f t="shared" si="0"/>
        <v>13.614504795744001</v>
      </c>
      <c r="AD65">
        <f t="shared" si="1"/>
        <v>696.36870838266373</v>
      </c>
      <c r="AE65">
        <f>'IDT-1'!C65</f>
        <v>0</v>
      </c>
      <c r="AF65" s="26"/>
      <c r="AG65">
        <f t="shared" si="2"/>
        <v>696.36870838266373</v>
      </c>
      <c r="AI65" s="75">
        <f>PXIL!I65</f>
        <v>0</v>
      </c>
      <c r="AJ65" s="75">
        <f>PXIL!O65</f>
        <v>0</v>
      </c>
      <c r="AK65" s="75">
        <f>RTM_IEX!I65</f>
        <v>2.88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4.8993000000000002</v>
      </c>
      <c r="E66">
        <f>GT_NG!Q66</f>
        <v>8.2995730145175077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653.16915485475249</v>
      </c>
      <c r="P66" s="77">
        <v>64.777387903225815</v>
      </c>
      <c r="Q66" s="77">
        <v>19.53</v>
      </c>
      <c r="R66" s="80">
        <v>24.35</v>
      </c>
      <c r="S66" s="80">
        <v>0</v>
      </c>
      <c r="T66" s="78">
        <f>SUMPRODUCT(LTA!F66:AJ66,LTA!F$101:AJ$101,LTA!F$104:AJ$104)</f>
        <v>133.6</v>
      </c>
      <c r="U66" s="78">
        <f>SUMPRODUCT(LTA!F66:AJ66,LTA!F$102:AJ$102,LTA!F$104:AJ$104)</f>
        <v>105.03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44.23</v>
      </c>
      <c r="AB66" s="117">
        <f>-STOA!O66</f>
        <v>-416.71000000000004</v>
      </c>
      <c r="AC66">
        <f t="shared" si="0"/>
        <v>13.535324178571976</v>
      </c>
      <c r="AD66">
        <f t="shared" si="1"/>
        <v>687.45009159392384</v>
      </c>
      <c r="AE66">
        <f>'IDT-1'!C66</f>
        <v>0</v>
      </c>
      <c r="AF66" s="26"/>
      <c r="AG66">
        <f t="shared" si="2"/>
        <v>687.45009159392384</v>
      </c>
      <c r="AI66" s="75">
        <f>PXIL!I66</f>
        <v>0</v>
      </c>
      <c r="AJ66" s="75">
        <f>PXIL!O66</f>
        <v>0</v>
      </c>
      <c r="AK66" s="75">
        <f>RTM_IEX!I66</f>
        <v>4.8099999999999996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4.8993000000000002</v>
      </c>
      <c r="E67">
        <f>GT_NG!Q67</f>
        <v>18.031038374717834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650.12926223655586</v>
      </c>
      <c r="P67" s="77">
        <v>64.777387903225815</v>
      </c>
      <c r="Q67" s="77">
        <v>19.53</v>
      </c>
      <c r="R67" s="80">
        <v>24.35</v>
      </c>
      <c r="S67" s="80">
        <v>0</v>
      </c>
      <c r="T67" s="78">
        <f>SUMPRODUCT(LTA!F67:AJ67,LTA!F$101:AJ$101,LTA!F$104:AJ$104)</f>
        <v>123.98</v>
      </c>
      <c r="U67" s="78">
        <f>SUMPRODUCT(LTA!F67:AJ67,LTA!F$102:AJ$102,LTA!F$104:AJ$104)</f>
        <v>105.05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41.53</v>
      </c>
      <c r="AB67" s="117">
        <f>-STOA!O67</f>
        <v>-416.71000000000004</v>
      </c>
      <c r="AC67">
        <f t="shared" si="0"/>
        <v>13.49691078383478</v>
      </c>
      <c r="AD67">
        <f t="shared" si="1"/>
        <v>671.07007773066482</v>
      </c>
      <c r="AE67">
        <f>'IDT-1'!C67</f>
        <v>0</v>
      </c>
      <c r="AF67" s="26"/>
      <c r="AG67">
        <f t="shared" si="2"/>
        <v>671.07007773066482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4.8993000000000002</v>
      </c>
      <c r="E68">
        <f>GT_NG!Q68</f>
        <v>18.031038374717834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651.39577422673585</v>
      </c>
      <c r="P68" s="77">
        <v>64.777387903225815</v>
      </c>
      <c r="Q68" s="77">
        <v>19.53</v>
      </c>
      <c r="R68" s="80">
        <v>24.35</v>
      </c>
      <c r="S68" s="80">
        <v>0</v>
      </c>
      <c r="T68" s="78">
        <f>SUMPRODUCT(LTA!F68:AJ68,LTA!F$101:AJ$101,LTA!F$104:AJ$104)</f>
        <v>111.17999999999999</v>
      </c>
      <c r="U68" s="78">
        <f>SUMPRODUCT(LTA!F68:AJ68,LTA!F$102:AJ$102,LTA!F$104:AJ$104)</f>
        <v>105.03999999999999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37.03</v>
      </c>
      <c r="AB68" s="117">
        <f>-STOA!O68</f>
        <v>-416.71000000000004</v>
      </c>
      <c r="AC68">
        <f t="shared" ref="AC68:AC98" si="3">SUMIF(B68:AB68,"&gt;0")*$AC$2-SUMIF(B68:AB68,"&lt;0")*($AC$2/(1-$AC$2))+SUMIF(AI68:AR68,"&gt;0")*$AC$2-SUMIF(AI68:AR68,"&lt;0")*($AC$2/(1-$AC$2))</f>
        <v>13.37013132421519</v>
      </c>
      <c r="AD68">
        <f t="shared" ref="AD68:AD98" si="4">SUM(B68:AB68,AI68:AR68)-AC68</f>
        <v>668.84336918046415</v>
      </c>
      <c r="AE68">
        <f>'IDT-1'!C68</f>
        <v>0</v>
      </c>
      <c r="AF68" s="26"/>
      <c r="AG68">
        <f t="shared" ref="AG68:AG98" si="5">SUM(AD68:AF68)</f>
        <v>668.84336918046415</v>
      </c>
      <c r="AI68" s="75">
        <f>PXIL!I68</f>
        <v>0</v>
      </c>
      <c r="AJ68" s="75">
        <f>PXIL!O68</f>
        <v>0</v>
      </c>
      <c r="AK68" s="75">
        <f>RTM_IEX!I68</f>
        <v>7.69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4.8993000000000002</v>
      </c>
      <c r="E69">
        <f>GT_NG!Q69</f>
        <v>18.031038374717834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651.41289702377014</v>
      </c>
      <c r="P69" s="77">
        <v>64.777387903225815</v>
      </c>
      <c r="Q69" s="77">
        <v>19.53</v>
      </c>
      <c r="R69" s="80">
        <v>24.35</v>
      </c>
      <c r="S69" s="80">
        <v>0</v>
      </c>
      <c r="T69" s="78">
        <f>SUMPRODUCT(LTA!F69:AJ69,LTA!F$101:AJ$101,LTA!F$104:AJ$104)</f>
        <v>97.77</v>
      </c>
      <c r="U69" s="78">
        <f>SUMPRODUCT(LTA!F69:AJ69,LTA!F$102:AJ$102,LTA!F$104:AJ$104)</f>
        <v>105.03999999999999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30.43</v>
      </c>
      <c r="AB69" s="117">
        <f>-STOA!O69</f>
        <v>-416.71000000000004</v>
      </c>
      <c r="AC69">
        <f t="shared" si="3"/>
        <v>13.329538004829093</v>
      </c>
      <c r="AD69">
        <f t="shared" si="4"/>
        <v>664.27108529688473</v>
      </c>
      <c r="AE69">
        <f>'IDT-1'!C69</f>
        <v>0</v>
      </c>
      <c r="AF69" s="26"/>
      <c r="AG69">
        <f t="shared" si="5"/>
        <v>664.27108529688473</v>
      </c>
      <c r="AI69" s="75">
        <f>PXIL!I69</f>
        <v>0</v>
      </c>
      <c r="AJ69" s="75">
        <f>PXIL!O69</f>
        <v>0</v>
      </c>
      <c r="AK69" s="75">
        <f>RTM_IEX!I69</f>
        <v>23.07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4.8993000000000002</v>
      </c>
      <c r="E70">
        <f>GT_NG!Q70</f>
        <v>18.031038374717834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660.37637495145191</v>
      </c>
      <c r="P70" s="77">
        <v>64.777387903225815</v>
      </c>
      <c r="Q70" s="77">
        <v>19.53</v>
      </c>
      <c r="R70" s="80">
        <v>24.35</v>
      </c>
      <c r="S70" s="80">
        <v>0</v>
      </c>
      <c r="T70" s="78">
        <f>SUMPRODUCT(LTA!F70:AJ70,LTA!F$101:AJ$101,LTA!F$104:AJ$104)</f>
        <v>82.15</v>
      </c>
      <c r="U70" s="78">
        <f>SUMPRODUCT(LTA!F70:AJ70,LTA!F$102:AJ$102,LTA!F$104:AJ$104)</f>
        <v>105.02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32.239999999999995</v>
      </c>
      <c r="AB70" s="117">
        <f>-STOA!O70</f>
        <v>-416.71000000000004</v>
      </c>
      <c r="AC70">
        <f t="shared" si="3"/>
        <v>13.337400610592693</v>
      </c>
      <c r="AD70">
        <f t="shared" si="4"/>
        <v>665.15670061880292</v>
      </c>
      <c r="AE70">
        <f>'IDT-1'!C70</f>
        <v>0</v>
      </c>
      <c r="AF70" s="26"/>
      <c r="AG70">
        <f t="shared" si="5"/>
        <v>665.15670061880292</v>
      </c>
      <c r="AI70" s="75">
        <f>PXIL!I70</f>
        <v>0</v>
      </c>
      <c r="AJ70" s="75">
        <f>PXIL!O70</f>
        <v>0</v>
      </c>
      <c r="AK70" s="75">
        <f>RTM_IEX!I70</f>
        <v>28.83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4.8993000000000002</v>
      </c>
      <c r="E71">
        <f>GT_NG!Q71</f>
        <v>18.031038374717834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85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674.79346595608854</v>
      </c>
      <c r="P71" s="77">
        <v>64.777387903225815</v>
      </c>
      <c r="Q71" s="77">
        <v>19.53</v>
      </c>
      <c r="R71" s="80">
        <v>13</v>
      </c>
      <c r="S71" s="80">
        <v>0</v>
      </c>
      <c r="T71" s="78">
        <f>SUMPRODUCT(LTA!F71:AJ71,LTA!F$101:AJ$101,LTA!F$104:AJ$104)</f>
        <v>67.290000000000006</v>
      </c>
      <c r="U71" s="78">
        <f>SUMPRODUCT(LTA!F71:AJ71,LTA!F$102:AJ$102,LTA!F$104:AJ$104)</f>
        <v>105.05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56.879999999999995</v>
      </c>
      <c r="AB71" s="117">
        <f>-STOA!O71</f>
        <v>-416.71000000000004</v>
      </c>
      <c r="AC71">
        <f t="shared" si="3"/>
        <v>13.554031011433496</v>
      </c>
      <c r="AD71">
        <f t="shared" si="4"/>
        <v>689.55716122259878</v>
      </c>
      <c r="AE71">
        <f>'IDT-1'!C71</f>
        <v>0</v>
      </c>
      <c r="AF71" s="26"/>
      <c r="AG71">
        <f t="shared" si="5"/>
        <v>689.55716122259878</v>
      </c>
      <c r="AI71" s="75">
        <f>PXIL!I71</f>
        <v>0</v>
      </c>
      <c r="AJ71" s="75">
        <f>PXIL!O71</f>
        <v>0</v>
      </c>
      <c r="AK71" s="75">
        <f>RTM_IEX!I71</f>
        <v>10.57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4.8993000000000002</v>
      </c>
      <c r="E72">
        <f>GT_NG!Q72</f>
        <v>18.537528216704292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85.000000000000014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687.8675256492885</v>
      </c>
      <c r="P72" s="77">
        <v>64.777387903225815</v>
      </c>
      <c r="Q72" s="77">
        <v>19.53</v>
      </c>
      <c r="R72" s="80">
        <v>5.26</v>
      </c>
      <c r="S72" s="80">
        <v>0</v>
      </c>
      <c r="T72" s="78">
        <f>SUMPRODUCT(LTA!F72:AJ72,LTA!F$101:AJ$101,LTA!F$104:AJ$104)</f>
        <v>50.78</v>
      </c>
      <c r="U72" s="78">
        <f>SUMPRODUCT(LTA!F72:AJ72,LTA!F$102:AJ$102,LTA!F$104:AJ$104)</f>
        <v>105.03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79.709999999999994</v>
      </c>
      <c r="AB72" s="117">
        <f>-STOA!O72</f>
        <v>-416.71000000000004</v>
      </c>
      <c r="AC72">
        <f t="shared" si="3"/>
        <v>13.711643847343133</v>
      </c>
      <c r="AD72">
        <f t="shared" si="4"/>
        <v>707.31009792187535</v>
      </c>
      <c r="AE72">
        <f>'IDT-1'!C72</f>
        <v>0</v>
      </c>
      <c r="AF72" s="26"/>
      <c r="AG72">
        <f t="shared" si="5"/>
        <v>707.31009792187535</v>
      </c>
      <c r="AI72" s="75">
        <f>PXIL!I72</f>
        <v>0</v>
      </c>
      <c r="AJ72" s="75">
        <f>PXIL!O72</f>
        <v>0</v>
      </c>
      <c r="AK72" s="75">
        <f>RTM_IEX!I72</f>
        <v>16.34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4.8993000000000002</v>
      </c>
      <c r="E73">
        <f>GT_NG!Q73</f>
        <v>18.541186161449751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85.000000000000014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710.51155395578837</v>
      </c>
      <c r="P73" s="77">
        <v>64.777387903225815</v>
      </c>
      <c r="Q73" s="77">
        <v>19.53</v>
      </c>
      <c r="R73" s="80">
        <v>1.04</v>
      </c>
      <c r="S73" s="80">
        <v>0</v>
      </c>
      <c r="T73" s="78">
        <f>SUMPRODUCT(LTA!F73:AJ73,LTA!F$101:AJ$101,LTA!F$104:AJ$104)</f>
        <v>35.049999999999997</v>
      </c>
      <c r="U73" s="78">
        <f>SUMPRODUCT(LTA!F73:AJ73,LTA!F$102:AJ$102,LTA!F$104:AJ$104)</f>
        <v>105.06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86.33</v>
      </c>
      <c r="AB73" s="117">
        <f>-STOA!O73</f>
        <v>-416.71000000000004</v>
      </c>
      <c r="AC73">
        <f t="shared" si="3"/>
        <v>13.819247486354092</v>
      </c>
      <c r="AD73">
        <f t="shared" si="4"/>
        <v>719.43018053410958</v>
      </c>
      <c r="AE73">
        <f>'IDT-1'!C73</f>
        <v>0</v>
      </c>
      <c r="AF73" s="26"/>
      <c r="AG73">
        <f t="shared" si="5"/>
        <v>719.43018053410958</v>
      </c>
      <c r="AI73" s="75">
        <f>PXIL!I73</f>
        <v>0</v>
      </c>
      <c r="AJ73" s="75">
        <f>PXIL!O73</f>
        <v>0</v>
      </c>
      <c r="AK73" s="75">
        <f>RTM_IEX!I73</f>
        <v>19.22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4.8993000000000002</v>
      </c>
      <c r="E74">
        <f>GT_NG!Q74</f>
        <v>18.541186161449751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65.78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716.28029519918834</v>
      </c>
      <c r="P74" s="77">
        <v>64.777387903225815</v>
      </c>
      <c r="Q74" s="77">
        <v>19.53</v>
      </c>
      <c r="R74" s="80">
        <v>0</v>
      </c>
      <c r="S74" s="80">
        <v>0</v>
      </c>
      <c r="T74" s="78">
        <f>SUMPRODUCT(LTA!F74:AJ74,LTA!F$101:AJ$101,LTA!F$104:AJ$104)</f>
        <v>18.95</v>
      </c>
      <c r="U74" s="78">
        <f>SUMPRODUCT(LTA!F74:AJ74,LTA!F$102:AJ$102,LTA!F$104:AJ$104)</f>
        <v>105.02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101.05000000000001</v>
      </c>
      <c r="AB74" s="117">
        <f>-STOA!O74</f>
        <v>-416.71000000000004</v>
      </c>
      <c r="AC74">
        <f t="shared" si="3"/>
        <v>13.933020409296015</v>
      </c>
      <c r="AD74">
        <f t="shared" si="4"/>
        <v>732.24514885456779</v>
      </c>
      <c r="AE74">
        <f>'IDT-1'!C74</f>
        <v>0</v>
      </c>
      <c r="AF74" s="26"/>
      <c r="AG74">
        <f t="shared" si="5"/>
        <v>732.24514885456779</v>
      </c>
      <c r="AI74" s="75">
        <f>PXIL!I74</f>
        <v>0</v>
      </c>
      <c r="AJ74" s="75">
        <f>PXIL!O74</f>
        <v>0</v>
      </c>
      <c r="AK74" s="75">
        <f>RTM_IEX!I74</f>
        <v>48.06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4.8993000000000002</v>
      </c>
      <c r="E75">
        <f>GT_NG!Q75</f>
        <v>18.541186161449751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65.78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713.5849366071883</v>
      </c>
      <c r="P75" s="77">
        <v>64.777387903225815</v>
      </c>
      <c r="Q75" s="77">
        <v>19.53</v>
      </c>
      <c r="R75" s="80">
        <v>0</v>
      </c>
      <c r="S75" s="80">
        <v>0</v>
      </c>
      <c r="T75" s="78">
        <f>SUMPRODUCT(LTA!F75:AJ75,LTA!F$101:AJ$101,LTA!F$104:AJ$104)</f>
        <v>10.57</v>
      </c>
      <c r="U75" s="78">
        <f>SUMPRODUCT(LTA!F75:AJ75,LTA!F$102:AJ$102,LTA!F$104:AJ$104)</f>
        <v>105.14999999999999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72.09</v>
      </c>
      <c r="Z75" s="75">
        <f>IEX!O75</f>
        <v>0</v>
      </c>
      <c r="AA75" s="117">
        <f>STOA!I75</f>
        <v>59.980000000000004</v>
      </c>
      <c r="AB75" s="117">
        <f>-STOA!O75</f>
        <v>-443.81</v>
      </c>
      <c r="AC75">
        <f t="shared" si="3"/>
        <v>14.604066509537907</v>
      </c>
      <c r="AD75">
        <f t="shared" si="4"/>
        <v>753.38874416232591</v>
      </c>
      <c r="AE75">
        <f>'IDT-1'!C75</f>
        <v>0</v>
      </c>
      <c r="AF75" s="26"/>
      <c r="AG75">
        <f t="shared" si="5"/>
        <v>753.38874416232591</v>
      </c>
      <c r="AI75" s="75">
        <f>PXIL!I75</f>
        <v>0</v>
      </c>
      <c r="AJ75" s="75">
        <f>PXIL!O75</f>
        <v>0</v>
      </c>
      <c r="AK75" s="75">
        <f>RTM_IEX!I75</f>
        <v>76.900000000000006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4.8993000000000002</v>
      </c>
      <c r="E76">
        <f>GT_NG!Q76</f>
        <v>18.031038374717834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65.78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713.5849366071883</v>
      </c>
      <c r="P76" s="77">
        <v>64.777387903225815</v>
      </c>
      <c r="Q76" s="77">
        <v>19.53</v>
      </c>
      <c r="R76" s="80">
        <v>0</v>
      </c>
      <c r="S76" s="80">
        <v>0</v>
      </c>
      <c r="T76" s="78">
        <f>SUMPRODUCT(LTA!F76:AJ76,LTA!F$101:AJ$101,LTA!F$104:AJ$104)</f>
        <v>8.01</v>
      </c>
      <c r="U76" s="78">
        <f>SUMPRODUCT(LTA!F76:AJ76,LTA!F$102:AJ$102,LTA!F$104:AJ$104)</f>
        <v>105.13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96.12</v>
      </c>
      <c r="Z76" s="75">
        <f>IEX!O76</f>
        <v>0</v>
      </c>
      <c r="AA76" s="117">
        <f>STOA!I76</f>
        <v>59.02</v>
      </c>
      <c r="AB76" s="117">
        <f>-STOA!O76</f>
        <v>-443.81</v>
      </c>
      <c r="AC76">
        <f t="shared" si="3"/>
        <v>14.652993209014666</v>
      </c>
      <c r="AD76">
        <f t="shared" si="4"/>
        <v>758.89966967611724</v>
      </c>
      <c r="AE76">
        <f>'IDT-1'!C76</f>
        <v>0</v>
      </c>
      <c r="AF76" s="26"/>
      <c r="AG76">
        <f t="shared" si="5"/>
        <v>758.89966967611724</v>
      </c>
      <c r="AI76" s="75">
        <f>PXIL!I76</f>
        <v>0</v>
      </c>
      <c r="AJ76" s="75">
        <f>PXIL!O76</f>
        <v>0</v>
      </c>
      <c r="AK76" s="75">
        <f>RTM_IEX!I76</f>
        <v>62.48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4.8993000000000002</v>
      </c>
      <c r="E77">
        <f>GT_NG!Q77</f>
        <v>18.031038374717834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65.78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712.92808955918838</v>
      </c>
      <c r="P77" s="77">
        <v>64.777387903225815</v>
      </c>
      <c r="Q77" s="77">
        <v>19.53</v>
      </c>
      <c r="R77" s="80">
        <v>0</v>
      </c>
      <c r="S77" s="80">
        <v>0</v>
      </c>
      <c r="T77" s="78">
        <f>SUMPRODUCT(LTA!F77:AJ77,LTA!F$101:AJ$101,LTA!F$104:AJ$104)</f>
        <v>7.6</v>
      </c>
      <c r="U77" s="78">
        <f>SUMPRODUCT(LTA!F77:AJ77,LTA!F$102:AJ$102,LTA!F$104:AJ$104)</f>
        <v>105.14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72.66</v>
      </c>
      <c r="Z77" s="75">
        <f>IEX!O77</f>
        <v>0</v>
      </c>
      <c r="AA77" s="117">
        <f>STOA!I77</f>
        <v>59.02</v>
      </c>
      <c r="AB77" s="117">
        <f>-STOA!O77</f>
        <v>-443.81</v>
      </c>
      <c r="AC77">
        <f t="shared" si="3"/>
        <v>14.498404954992267</v>
      </c>
      <c r="AD77">
        <f t="shared" si="4"/>
        <v>741.4874108821399</v>
      </c>
      <c r="AE77">
        <f>'IDT-1'!C77</f>
        <v>0</v>
      </c>
      <c r="AF77" s="26"/>
      <c r="AG77">
        <f t="shared" si="5"/>
        <v>741.4874108821399</v>
      </c>
      <c r="AI77" s="75">
        <f>PXIL!I77</f>
        <v>0</v>
      </c>
      <c r="AJ77" s="75">
        <f>PXIL!O77</f>
        <v>0</v>
      </c>
      <c r="AK77" s="75">
        <f>RTM_IEX!I77</f>
        <v>69.430000000000007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4.8993000000000002</v>
      </c>
      <c r="E78">
        <f>GT_NG!Q78</f>
        <v>18.031038374717834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65.78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709.65074958263824</v>
      </c>
      <c r="P78" s="77">
        <v>64.777387903225815</v>
      </c>
      <c r="Q78" s="77">
        <v>19.53</v>
      </c>
      <c r="R78" s="80">
        <v>0</v>
      </c>
      <c r="S78" s="80">
        <v>0</v>
      </c>
      <c r="T78" s="78">
        <f>SUMPRODUCT(LTA!F78:AJ78,LTA!F$101:AJ$101,LTA!F$104:AJ$104)</f>
        <v>7.65</v>
      </c>
      <c r="U78" s="78">
        <f>SUMPRODUCT(LTA!F78:AJ78,LTA!F$102:AJ$102,LTA!F$104:AJ$104)</f>
        <v>105.14999999999999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48.41</v>
      </c>
      <c r="Z78" s="75">
        <f>IEX!O78</f>
        <v>0</v>
      </c>
      <c r="AA78" s="117">
        <f>STOA!I78</f>
        <v>59.02</v>
      </c>
      <c r="AB78" s="117">
        <f>-STOA!O78</f>
        <v>-443.81</v>
      </c>
      <c r="AC78">
        <f t="shared" si="3"/>
        <v>14.241116363198627</v>
      </c>
      <c r="AD78">
        <f t="shared" si="4"/>
        <v>712.50735949738316</v>
      </c>
      <c r="AE78">
        <f>'IDT-1'!C78</f>
        <v>0</v>
      </c>
      <c r="AF78" s="26"/>
      <c r="AG78">
        <f t="shared" si="5"/>
        <v>712.50735949738316</v>
      </c>
      <c r="AI78" s="75">
        <f>PXIL!I78</f>
        <v>0</v>
      </c>
      <c r="AJ78" s="75">
        <f>PXIL!O78</f>
        <v>0</v>
      </c>
      <c r="AK78" s="75">
        <f>RTM_IEX!I78</f>
        <v>67.66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4.8993000000000002</v>
      </c>
      <c r="E79">
        <f>GT_NG!Q79</f>
        <v>18.031038374717834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65.78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709.81871673543822</v>
      </c>
      <c r="P79" s="77">
        <v>64.777387903225815</v>
      </c>
      <c r="Q79" s="77">
        <v>19.53</v>
      </c>
      <c r="R79" s="80">
        <v>0</v>
      </c>
      <c r="S79" s="80">
        <v>0</v>
      </c>
      <c r="T79" s="78">
        <f>SUMPRODUCT(LTA!F79:AJ79,LTA!F$101:AJ$101,LTA!F$104:AJ$104)</f>
        <v>7.63</v>
      </c>
      <c r="U79" s="78">
        <f>SUMPRODUCT(LTA!F79:AJ79,LTA!F$102:AJ$102,LTA!F$104:AJ$104)</f>
        <v>105.16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178.20999999999998</v>
      </c>
      <c r="AB79" s="117">
        <f>-STOA!O79</f>
        <v>-443.81</v>
      </c>
      <c r="AC79">
        <f t="shared" si="3"/>
        <v>14.591602474143265</v>
      </c>
      <c r="AD79">
        <f t="shared" si="4"/>
        <v>751.98484053923846</v>
      </c>
      <c r="AE79">
        <f>'IDT-1'!C79</f>
        <v>0</v>
      </c>
      <c r="AF79" s="26"/>
      <c r="AG79">
        <f t="shared" si="5"/>
        <v>751.98484053923846</v>
      </c>
      <c r="AI79" s="75">
        <f>PXIL!I79</f>
        <v>0</v>
      </c>
      <c r="AJ79" s="75">
        <f>PXIL!O79</f>
        <v>0</v>
      </c>
      <c r="AK79" s="75">
        <f>RTM_IEX!I79</f>
        <v>36.549999999999997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4.8993000000000002</v>
      </c>
      <c r="E80">
        <f>GT_NG!Q80</f>
        <v>18.031038374717834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65.78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694.17594913073822</v>
      </c>
      <c r="P80" s="77">
        <v>64.777387903225815</v>
      </c>
      <c r="Q80" s="77">
        <v>19.53</v>
      </c>
      <c r="R80" s="80">
        <v>0</v>
      </c>
      <c r="S80" s="80">
        <v>0</v>
      </c>
      <c r="T80" s="78">
        <f>SUMPRODUCT(LTA!F80:AJ80,LTA!F$101:AJ$101,LTA!F$104:AJ$104)</f>
        <v>7.68</v>
      </c>
      <c r="U80" s="78">
        <f>SUMPRODUCT(LTA!F80:AJ80,LTA!F$102:AJ$102,LTA!F$104:AJ$104)</f>
        <v>105.12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178.20999999999998</v>
      </c>
      <c r="AB80" s="117">
        <f>-STOA!O80</f>
        <v>-443.81</v>
      </c>
      <c r="AC80">
        <f t="shared" si="3"/>
        <v>14.425082119221907</v>
      </c>
      <c r="AD80">
        <f t="shared" si="4"/>
        <v>733.22859328946004</v>
      </c>
      <c r="AE80">
        <f>'IDT-1'!C80</f>
        <v>0</v>
      </c>
      <c r="AF80" s="26"/>
      <c r="AG80">
        <f t="shared" si="5"/>
        <v>733.22859328946004</v>
      </c>
      <c r="AI80" s="75">
        <f>PXIL!I80</f>
        <v>0</v>
      </c>
      <c r="AJ80" s="75">
        <f>PXIL!O80</f>
        <v>0</v>
      </c>
      <c r="AK80" s="75">
        <f>RTM_IEX!I80</f>
        <v>33.26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4.8993000000000002</v>
      </c>
      <c r="E81">
        <f>GT_NG!Q81</f>
        <v>18.031038374717834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65.78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685.3872912667382</v>
      </c>
      <c r="P81" s="77">
        <v>64.777387903225815</v>
      </c>
      <c r="Q81" s="77">
        <v>19.53</v>
      </c>
      <c r="R81" s="80">
        <v>0</v>
      </c>
      <c r="S81" s="80">
        <v>0</v>
      </c>
      <c r="T81" s="78">
        <f>SUMPRODUCT(LTA!F81:AJ81,LTA!F$101:AJ$101,LTA!F$104:AJ$104)</f>
        <v>7.84</v>
      </c>
      <c r="U81" s="78">
        <f>SUMPRODUCT(LTA!F81:AJ81,LTA!F$102:AJ$102,LTA!F$104:AJ$104)</f>
        <v>105.14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168.6</v>
      </c>
      <c r="AB81" s="117">
        <f>-STOA!O81</f>
        <v>-443.81</v>
      </c>
      <c r="AC81">
        <f t="shared" si="3"/>
        <v>14.224893930018705</v>
      </c>
      <c r="AD81">
        <f t="shared" si="4"/>
        <v>710.68012361466322</v>
      </c>
      <c r="AE81">
        <f>'IDT-1'!C81</f>
        <v>0</v>
      </c>
      <c r="AF81" s="26"/>
      <c r="AG81">
        <f t="shared" si="5"/>
        <v>710.68012361466322</v>
      </c>
      <c r="AI81" s="75">
        <f>PXIL!I81</f>
        <v>0</v>
      </c>
      <c r="AJ81" s="75">
        <f>PXIL!O81</f>
        <v>0</v>
      </c>
      <c r="AK81" s="75">
        <f>RTM_IEX!I81</f>
        <v>28.73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4.8993000000000002</v>
      </c>
      <c r="E82">
        <f>GT_NG!Q82</f>
        <v>18.031038374717834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65.78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675.6386070195382</v>
      </c>
      <c r="P82" s="77">
        <v>64.777387903225815</v>
      </c>
      <c r="Q82" s="77">
        <v>19.53</v>
      </c>
      <c r="R82" s="80">
        <v>0</v>
      </c>
      <c r="S82" s="80">
        <v>0</v>
      </c>
      <c r="T82" s="78">
        <f>SUMPRODUCT(LTA!F82:AJ82,LTA!F$101:AJ$101,LTA!F$104:AJ$104)</f>
        <v>7.96</v>
      </c>
      <c r="U82" s="78">
        <f>SUMPRODUCT(LTA!F82:AJ82,LTA!F$102:AJ$102,LTA!F$104:AJ$104)</f>
        <v>105.14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168.6</v>
      </c>
      <c r="AB82" s="117">
        <f>-STOA!O82</f>
        <v>-443.81</v>
      </c>
      <c r="AC82">
        <f t="shared" si="3"/>
        <v>14.153097508643345</v>
      </c>
      <c r="AD82">
        <f t="shared" si="4"/>
        <v>702.59323578883857</v>
      </c>
      <c r="AE82">
        <f>'IDT-1'!C82</f>
        <v>0</v>
      </c>
      <c r="AF82" s="26"/>
      <c r="AG82">
        <f t="shared" si="5"/>
        <v>702.59323578883857</v>
      </c>
      <c r="AI82" s="75">
        <f>PXIL!I82</f>
        <v>0</v>
      </c>
      <c r="AJ82" s="75">
        <f>PXIL!O82</f>
        <v>0</v>
      </c>
      <c r="AK82" s="75">
        <f>RTM_IEX!I82</f>
        <v>30.2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4.8993000000000002</v>
      </c>
      <c r="E83">
        <f>GT_NG!Q83</f>
        <v>18.031038374717834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65.78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670.61723290263819</v>
      </c>
      <c r="P83" s="77">
        <v>64.777387903225815</v>
      </c>
      <c r="Q83" s="77">
        <v>19.53</v>
      </c>
      <c r="R83" s="80">
        <v>0</v>
      </c>
      <c r="S83" s="80">
        <v>0</v>
      </c>
      <c r="T83" s="78">
        <f>SUMPRODUCT(LTA!F83:AJ83,LTA!F$101:AJ$101,LTA!F$104:AJ$104)</f>
        <v>7.67</v>
      </c>
      <c r="U83" s="78">
        <f>SUMPRODUCT(LTA!F83:AJ83,LTA!F$102:AJ$102,LTA!F$104:AJ$104)</f>
        <v>105.16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154.17999999999998</v>
      </c>
      <c r="AB83" s="117">
        <f>-STOA!O83</f>
        <v>-443.81</v>
      </c>
      <c r="AC83">
        <f t="shared" si="3"/>
        <v>14.075909416414625</v>
      </c>
      <c r="AD83">
        <f t="shared" si="4"/>
        <v>693.8990497641671</v>
      </c>
      <c r="AE83">
        <f>'IDT-1'!C83</f>
        <v>0</v>
      </c>
      <c r="AF83" s="26"/>
      <c r="AG83">
        <f t="shared" si="5"/>
        <v>693.8990497641671</v>
      </c>
      <c r="AI83" s="75">
        <f>PXIL!I83</f>
        <v>0</v>
      </c>
      <c r="AJ83" s="75">
        <f>PXIL!O83</f>
        <v>0</v>
      </c>
      <c r="AK83" s="75">
        <f>RTM_IEX!I83</f>
        <v>41.14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4.8993000000000002</v>
      </c>
      <c r="E84">
        <f>GT_NG!Q84</f>
        <v>18.031038374717834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65.78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669.14059619236627</v>
      </c>
      <c r="P84" s="77">
        <v>64.777387903225815</v>
      </c>
      <c r="Q84" s="77">
        <v>19.53</v>
      </c>
      <c r="R84" s="80">
        <v>0</v>
      </c>
      <c r="S84" s="80">
        <v>0</v>
      </c>
      <c r="T84" s="78">
        <f>SUMPRODUCT(LTA!F84:AJ84,LTA!F$101:AJ$101,LTA!F$104:AJ$104)</f>
        <v>7.68</v>
      </c>
      <c r="U84" s="78">
        <f>SUMPRODUCT(LTA!F84:AJ84,LTA!F$102:AJ$102,LTA!F$104:AJ$104)</f>
        <v>105.14999999999999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139.76</v>
      </c>
      <c r="AB84" s="117">
        <f>-STOA!O84</f>
        <v>-443.81</v>
      </c>
      <c r="AC84">
        <f t="shared" si="3"/>
        <v>13.936987013364233</v>
      </c>
      <c r="AD84">
        <f t="shared" si="4"/>
        <v>678.25133545694564</v>
      </c>
      <c r="AE84">
        <f>'IDT-1'!C84</f>
        <v>0</v>
      </c>
      <c r="AF84" s="26"/>
      <c r="AG84">
        <f t="shared" si="5"/>
        <v>678.25133545694564</v>
      </c>
      <c r="AI84" s="75">
        <f>PXIL!I84</f>
        <v>0</v>
      </c>
      <c r="AJ84" s="75">
        <f>PXIL!O84</f>
        <v>0</v>
      </c>
      <c r="AK84" s="75">
        <f>RTM_IEX!I84</f>
        <v>41.25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4.8993000000000002</v>
      </c>
      <c r="E85">
        <f>GT_NG!Q85</f>
        <v>18.031038374717834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65.78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653.23157451715235</v>
      </c>
      <c r="P85" s="77">
        <v>64.777387903225815</v>
      </c>
      <c r="Q85" s="77">
        <v>19.53</v>
      </c>
      <c r="R85" s="80">
        <v>0</v>
      </c>
      <c r="S85" s="80">
        <v>0</v>
      </c>
      <c r="T85" s="78">
        <f>SUMPRODUCT(LTA!F85:AJ85,LTA!F$101:AJ$101,LTA!F$104:AJ$104)</f>
        <v>7.84</v>
      </c>
      <c r="U85" s="78">
        <f>SUMPRODUCT(LTA!F85:AJ85,LTA!F$102:AJ$102,LTA!F$104:AJ$104)</f>
        <v>105.2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120.54</v>
      </c>
      <c r="AB85" s="117">
        <f>-STOA!O85</f>
        <v>-443.81</v>
      </c>
      <c r="AC85">
        <f t="shared" si="3"/>
        <v>13.731955622622351</v>
      </c>
      <c r="AD85">
        <f t="shared" si="4"/>
        <v>655.15734517247381</v>
      </c>
      <c r="AE85">
        <f>'IDT-1'!C85</f>
        <v>0</v>
      </c>
      <c r="AF85" s="26"/>
      <c r="AG85">
        <f t="shared" si="5"/>
        <v>655.15734517247381</v>
      </c>
      <c r="AI85" s="75">
        <f>PXIL!I85</f>
        <v>0</v>
      </c>
      <c r="AJ85" s="75">
        <f>PXIL!O85</f>
        <v>0</v>
      </c>
      <c r="AK85" s="75">
        <f>RTM_IEX!I85</f>
        <v>52.87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4.8993000000000002</v>
      </c>
      <c r="E86">
        <f>GT_NG!Q86</f>
        <v>18.031038374717834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65.78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650.73545364400252</v>
      </c>
      <c r="P86" s="77">
        <v>64.777387903225815</v>
      </c>
      <c r="Q86" s="77">
        <v>19.53</v>
      </c>
      <c r="R86" s="80">
        <v>0</v>
      </c>
      <c r="S86" s="80">
        <v>0</v>
      </c>
      <c r="T86" s="78">
        <f>SUMPRODUCT(LTA!F86:AJ86,LTA!F$101:AJ$101,LTA!F$104:AJ$104)</f>
        <v>7.96</v>
      </c>
      <c r="U86" s="78">
        <f>SUMPRODUCT(LTA!F86:AJ86,LTA!F$102:AJ$102,LTA!F$104:AJ$104)</f>
        <v>105.21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101.32000000000001</v>
      </c>
      <c r="AB86" s="117">
        <f>-STOA!O86</f>
        <v>-443.81</v>
      </c>
      <c r="AC86">
        <f t="shared" si="3"/>
        <v>13.516565758938633</v>
      </c>
      <c r="AD86">
        <f t="shared" si="4"/>
        <v>630.8966141630076</v>
      </c>
      <c r="AE86">
        <f>'IDT-1'!C86</f>
        <v>0</v>
      </c>
      <c r="AF86" s="26"/>
      <c r="AG86">
        <f t="shared" si="5"/>
        <v>630.8966141630076</v>
      </c>
      <c r="AI86" s="75">
        <f>PXIL!I86</f>
        <v>0</v>
      </c>
      <c r="AJ86" s="75">
        <f>PXIL!O86</f>
        <v>0</v>
      </c>
      <c r="AK86" s="75">
        <f>RTM_IEX!I86</f>
        <v>49.98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4.8993000000000002</v>
      </c>
      <c r="E87">
        <f>GT_NG!Q87</f>
        <v>18.541186161449751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84.998680226690468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647.45121764200235</v>
      </c>
      <c r="P87" s="77">
        <v>64.777387903225815</v>
      </c>
      <c r="Q87" s="77">
        <v>19.53</v>
      </c>
      <c r="R87" s="80">
        <v>0</v>
      </c>
      <c r="S87" s="80">
        <v>0</v>
      </c>
      <c r="T87" s="78">
        <f>SUMPRODUCT(LTA!F87:AJ87,LTA!F$101:AJ$101,LTA!F$104:AJ$104)</f>
        <v>7.84</v>
      </c>
      <c r="U87" s="78">
        <f>SUMPRODUCT(LTA!F87:AJ87,LTA!F$102:AJ$102,LTA!F$104:AJ$104)</f>
        <v>105.33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82.03</v>
      </c>
      <c r="AB87" s="117">
        <f>-STOA!O87</f>
        <v>-443.81</v>
      </c>
      <c r="AC87">
        <f t="shared" si="3"/>
        <v>13.381614168639148</v>
      </c>
      <c r="AD87">
        <f t="shared" si="4"/>
        <v>615.69615776472926</v>
      </c>
      <c r="AE87">
        <f>'IDT-1'!C87</f>
        <v>0</v>
      </c>
      <c r="AF87" s="26"/>
      <c r="AG87">
        <f t="shared" si="5"/>
        <v>615.69615776472926</v>
      </c>
      <c r="AI87" s="75">
        <f>PXIL!I87</f>
        <v>0</v>
      </c>
      <c r="AJ87" s="75">
        <f>PXIL!O87</f>
        <v>0</v>
      </c>
      <c r="AK87" s="75">
        <f>RTM_IEX!I87</f>
        <v>37.49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4.8993000000000002</v>
      </c>
      <c r="E88">
        <f>GT_NG!Q88</f>
        <v>18.541186161449751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84.998680226690468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647.45121764200235</v>
      </c>
      <c r="P88" s="77">
        <v>64.777387903225815</v>
      </c>
      <c r="Q88" s="77">
        <v>19.53</v>
      </c>
      <c r="R88" s="80">
        <v>0</v>
      </c>
      <c r="S88" s="80">
        <v>0</v>
      </c>
      <c r="T88" s="78">
        <f>SUMPRODUCT(LTA!F88:AJ88,LTA!F$101:AJ$101,LTA!F$104:AJ$104)</f>
        <v>7.96</v>
      </c>
      <c r="U88" s="78">
        <f>SUMPRODUCT(LTA!F88:AJ88,LTA!F$102:AJ$102,LTA!F$104:AJ$104)</f>
        <v>105.42999999999999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62.809999999999995</v>
      </c>
      <c r="AB88" s="117">
        <f>-STOA!O88</f>
        <v>-443.81</v>
      </c>
      <c r="AC88">
        <f t="shared" si="3"/>
        <v>13.256654168639146</v>
      </c>
      <c r="AD88">
        <f t="shared" si="4"/>
        <v>601.62111776472909</v>
      </c>
      <c r="AE88">
        <f>'IDT-1'!C88</f>
        <v>0</v>
      </c>
      <c r="AF88" s="26"/>
      <c r="AG88">
        <f t="shared" si="5"/>
        <v>601.62111776472909</v>
      </c>
      <c r="AI88" s="75">
        <f>PXIL!I88</f>
        <v>0</v>
      </c>
      <c r="AJ88" s="75">
        <f>PXIL!O88</f>
        <v>0</v>
      </c>
      <c r="AK88" s="75">
        <f>RTM_IEX!I88</f>
        <v>42.29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4.8993000000000002</v>
      </c>
      <c r="E89">
        <f>GT_NG!Q89</f>
        <v>18.541186161449751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84.998680226690468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649.80138050265964</v>
      </c>
      <c r="P89" s="77">
        <v>64.777387903225815</v>
      </c>
      <c r="Q89" s="77">
        <v>19.53</v>
      </c>
      <c r="R89" s="80">
        <v>0</v>
      </c>
      <c r="S89" s="80">
        <v>0</v>
      </c>
      <c r="T89" s="78">
        <f>SUMPRODUCT(LTA!F89:AJ89,LTA!F$101:AJ$101,LTA!F$104:AJ$104)</f>
        <v>8.5500000000000007</v>
      </c>
      <c r="U89" s="78">
        <f>SUMPRODUCT(LTA!F89:AJ89,LTA!F$102:AJ$102,LTA!F$104:AJ$104)</f>
        <v>105.47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53.199999999999996</v>
      </c>
      <c r="AB89" s="117">
        <f>-STOA!O89</f>
        <v>-443.81</v>
      </c>
      <c r="AC89">
        <f t="shared" si="3"/>
        <v>13.130727601812932</v>
      </c>
      <c r="AD89">
        <f t="shared" si="4"/>
        <v>587.43720719221278</v>
      </c>
      <c r="AE89">
        <f>'IDT-1'!C89</f>
        <v>0</v>
      </c>
      <c r="AF89" s="26"/>
      <c r="AG89">
        <f t="shared" si="5"/>
        <v>587.43720719221278</v>
      </c>
      <c r="AI89" s="75">
        <f>PXIL!I89</f>
        <v>0</v>
      </c>
      <c r="AJ89" s="75">
        <f>PXIL!O89</f>
        <v>0</v>
      </c>
      <c r="AK89" s="75">
        <f>RTM_IEX!I89</f>
        <v>34.61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4.8993000000000002</v>
      </c>
      <c r="E90">
        <f>GT_NG!Q90</f>
        <v>18.541186161449751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84.998680226690468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649.80138050265964</v>
      </c>
      <c r="P90" s="77">
        <v>64.777387903225815</v>
      </c>
      <c r="Q90" s="77">
        <v>19.53</v>
      </c>
      <c r="R90" s="80">
        <v>0</v>
      </c>
      <c r="S90" s="80">
        <v>0</v>
      </c>
      <c r="T90" s="78">
        <f>SUMPRODUCT(LTA!F90:AJ90,LTA!F$101:AJ$101,LTA!F$104:AJ$104)</f>
        <v>9.8800000000000008</v>
      </c>
      <c r="U90" s="78">
        <f>SUMPRODUCT(LTA!F90:AJ90,LTA!F$102:AJ$102,LTA!F$104:AJ$104)</f>
        <v>105.46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43.58</v>
      </c>
      <c r="AB90" s="117">
        <f>-STOA!O90</f>
        <v>-443.81</v>
      </c>
      <c r="AC90">
        <f t="shared" si="3"/>
        <v>13.006999601812932</v>
      </c>
      <c r="AD90">
        <f t="shared" si="4"/>
        <v>573.50093519221286</v>
      </c>
      <c r="AE90">
        <f>'IDT-1'!C90</f>
        <v>0</v>
      </c>
      <c r="AF90" s="26"/>
      <c r="AG90">
        <f t="shared" si="5"/>
        <v>573.50093519221286</v>
      </c>
      <c r="AI90" s="75">
        <f>PXIL!I90</f>
        <v>0</v>
      </c>
      <c r="AJ90" s="75">
        <f>PXIL!O90</f>
        <v>0</v>
      </c>
      <c r="AK90" s="75">
        <f>RTM_IEX!I90</f>
        <v>28.85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4.8993000000000002</v>
      </c>
      <c r="E91">
        <f>GT_NG!Q91</f>
        <v>18.541186161449751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84.998648756060717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649.80465847979451</v>
      </c>
      <c r="P91" s="77">
        <v>64.777387903225815</v>
      </c>
      <c r="Q91" s="77">
        <v>19.53</v>
      </c>
      <c r="R91" s="80">
        <v>0</v>
      </c>
      <c r="S91" s="80">
        <v>0</v>
      </c>
      <c r="T91" s="78">
        <f>SUMPRODUCT(LTA!F91:AJ91,LTA!F$101:AJ$101,LTA!F$104:AJ$104)</f>
        <v>11.55</v>
      </c>
      <c r="U91" s="78">
        <f>SUMPRODUCT(LTA!F91:AJ91,LTA!F$102:AJ$102,LTA!F$104:AJ$104)</f>
        <v>105.42999999999999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29.169999999999998</v>
      </c>
      <c r="AB91" s="117">
        <f>-STOA!O91</f>
        <v>-443.81</v>
      </c>
      <c r="AC91">
        <f t="shared" si="3"/>
        <v>12.877580171070175</v>
      </c>
      <c r="AD91">
        <f t="shared" si="4"/>
        <v>558.92360112946051</v>
      </c>
      <c r="AE91">
        <f>'IDT-1'!C91</f>
        <v>0</v>
      </c>
      <c r="AF91" s="26"/>
      <c r="AG91">
        <f t="shared" si="5"/>
        <v>558.92360112946051</v>
      </c>
      <c r="AI91" s="75">
        <f>PXIL!I91</f>
        <v>0</v>
      </c>
      <c r="AJ91" s="75">
        <f>PXIL!O91</f>
        <v>0</v>
      </c>
      <c r="AK91" s="75">
        <f>RTM_IEX!I91</f>
        <v>26.91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4.8993000000000002</v>
      </c>
      <c r="E92">
        <f>GT_NG!Q92</f>
        <v>18.541186161449751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85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649.80138050265964</v>
      </c>
      <c r="P92" s="77">
        <v>64.777387903225815</v>
      </c>
      <c r="Q92" s="77">
        <v>19.53</v>
      </c>
      <c r="R92" s="80">
        <v>0</v>
      </c>
      <c r="S92" s="80">
        <v>0</v>
      </c>
      <c r="T92" s="78">
        <f>SUMPRODUCT(LTA!F92:AJ92,LTA!F$101:AJ$101,LTA!F$104:AJ$104)</f>
        <v>10.27</v>
      </c>
      <c r="U92" s="78">
        <f>SUMPRODUCT(LTA!F92:AJ92,LTA!F$102:AJ$102,LTA!F$104:AJ$104)</f>
        <v>105.42999999999999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9.94</v>
      </c>
      <c r="AB92" s="117">
        <f>-STOA!O92</f>
        <v>-443.81</v>
      </c>
      <c r="AC92">
        <f t="shared" si="3"/>
        <v>12.671731215818054</v>
      </c>
      <c r="AD92">
        <f t="shared" si="4"/>
        <v>535.73752335151698</v>
      </c>
      <c r="AE92">
        <f>'IDT-1'!C92</f>
        <v>0</v>
      </c>
      <c r="AF92" s="26"/>
      <c r="AG92">
        <f t="shared" si="5"/>
        <v>535.73752335151698</v>
      </c>
      <c r="AI92" s="75">
        <f>PXIL!I92</f>
        <v>0</v>
      </c>
      <c r="AJ92" s="75">
        <f>PXIL!O92</f>
        <v>0</v>
      </c>
      <c r="AK92" s="75">
        <f>RTM_IEX!I92</f>
        <v>24.03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4.8993000000000002</v>
      </c>
      <c r="E93">
        <f>GT_NG!Q93</f>
        <v>18.541186161449751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650.76486934953834</v>
      </c>
      <c r="P93" s="77">
        <v>64.777387903225815</v>
      </c>
      <c r="Q93" s="77">
        <v>19.53</v>
      </c>
      <c r="R93" s="80">
        <v>0</v>
      </c>
      <c r="S93" s="80">
        <v>0</v>
      </c>
      <c r="T93" s="78">
        <f>SUMPRODUCT(LTA!F93:AJ93,LTA!F$101:AJ$101,LTA!F$104:AJ$104)</f>
        <v>10.23</v>
      </c>
      <c r="U93" s="78">
        <f>SUMPRODUCT(LTA!F93:AJ93,LTA!F$102:AJ$102,LTA!F$104:AJ$104)</f>
        <v>105.39999999999999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-443.81</v>
      </c>
      <c r="AC93">
        <f t="shared" si="3"/>
        <v>12.500161917670587</v>
      </c>
      <c r="AD93">
        <f t="shared" si="4"/>
        <v>516.41258149654345</v>
      </c>
      <c r="AE93">
        <f>'IDT-1'!C93</f>
        <v>0</v>
      </c>
      <c r="AF93" s="26"/>
      <c r="AG93">
        <f t="shared" si="5"/>
        <v>516.41258149654345</v>
      </c>
      <c r="AI93" s="75">
        <f>PXIL!I93</f>
        <v>0</v>
      </c>
      <c r="AJ93" s="75">
        <f>PXIL!O93</f>
        <v>0</v>
      </c>
      <c r="AK93" s="75">
        <f>RTM_IEX!I93</f>
        <v>43.25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4.8993000000000002</v>
      </c>
      <c r="E94">
        <f>GT_NG!Q94</f>
        <v>18.541186161449751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650.76642246311042</v>
      </c>
      <c r="P94" s="77">
        <v>64.777387903225815</v>
      </c>
      <c r="Q94" s="77">
        <v>19.53</v>
      </c>
      <c r="R94" s="80">
        <v>0</v>
      </c>
      <c r="S94" s="80">
        <v>0</v>
      </c>
      <c r="T94" s="78">
        <f>SUMPRODUCT(LTA!F94:AJ94,LTA!F$101:AJ$101,LTA!F$104:AJ$104)</f>
        <v>10.24</v>
      </c>
      <c r="U94" s="78">
        <f>SUMPRODUCT(LTA!F94:AJ94,LTA!F$102:AJ$102,LTA!F$104:AJ$104)</f>
        <v>105.44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-443.81</v>
      </c>
      <c r="AC94">
        <f t="shared" si="3"/>
        <v>12.373807585070024</v>
      </c>
      <c r="AD94">
        <f t="shared" si="4"/>
        <v>502.18048894271601</v>
      </c>
      <c r="AE94">
        <f>'IDT-1'!C94</f>
        <v>0</v>
      </c>
      <c r="AF94" s="26"/>
      <c r="AG94">
        <f t="shared" si="5"/>
        <v>502.18048894271601</v>
      </c>
      <c r="AI94" s="75">
        <f>PXIL!I94</f>
        <v>0</v>
      </c>
      <c r="AJ94" s="75">
        <f>PXIL!O94</f>
        <v>0</v>
      </c>
      <c r="AK94" s="75">
        <f>RTM_IEX!I94</f>
        <v>28.84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4.8993000000000002</v>
      </c>
      <c r="E95">
        <f>GT_NG!Q95</f>
        <v>18.541186161449751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651.43238773828864</v>
      </c>
      <c r="P95" s="77">
        <v>64.777387903225815</v>
      </c>
      <c r="Q95" s="77">
        <v>19.53</v>
      </c>
      <c r="R95" s="80">
        <v>0</v>
      </c>
      <c r="S95" s="80">
        <v>0</v>
      </c>
      <c r="T95" s="78">
        <f>SUMPRODUCT(LTA!F95:AJ95,LTA!F$101:AJ$101,LTA!F$104:AJ$104)</f>
        <v>10.25</v>
      </c>
      <c r="U95" s="78">
        <f>SUMPRODUCT(LTA!F95:AJ95,LTA!F$102:AJ$102,LTA!F$104:AJ$104)</f>
        <v>105.49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-443.81</v>
      </c>
      <c r="AC95">
        <f t="shared" si="3"/>
        <v>12.126404079491591</v>
      </c>
      <c r="AD95">
        <f t="shared" si="4"/>
        <v>474.31385772347267</v>
      </c>
      <c r="AE95">
        <f>'IDT-1'!C95</f>
        <v>0</v>
      </c>
      <c r="AF95" s="26"/>
      <c r="AG95">
        <f t="shared" si="5"/>
        <v>474.31385772347267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4.8993000000000002</v>
      </c>
      <c r="E96">
        <f>GT_NG!Q96</f>
        <v>18.541186161449751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649.68025185474198</v>
      </c>
      <c r="P96" s="77">
        <v>64.777387903225815</v>
      </c>
      <c r="Q96" s="77">
        <v>19.53</v>
      </c>
      <c r="R96" s="80">
        <v>0</v>
      </c>
      <c r="S96" s="80">
        <v>0</v>
      </c>
      <c r="T96" s="78">
        <f>SUMPRODUCT(LTA!F96:AJ96,LTA!F$101:AJ$101,LTA!F$104:AJ$104)</f>
        <v>10.24</v>
      </c>
      <c r="U96" s="78">
        <f>SUMPRODUCT(LTA!F96:AJ96,LTA!F$102:AJ$102,LTA!F$104:AJ$104)</f>
        <v>105.41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-443.81</v>
      </c>
      <c r="AC96">
        <f t="shared" si="3"/>
        <v>12.142498349873938</v>
      </c>
      <c r="AD96">
        <f t="shared" si="4"/>
        <v>456.0378765394986</v>
      </c>
      <c r="AE96">
        <f>'IDT-1'!C96</f>
        <v>0</v>
      </c>
      <c r="AF96" s="26"/>
      <c r="AG96">
        <f t="shared" si="5"/>
        <v>456.0378765394986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4.8993000000000002</v>
      </c>
      <c r="E97">
        <f>GT_NG!Q97</f>
        <v>8.5342564386596518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645.5347004798889</v>
      </c>
      <c r="P97" s="77">
        <v>64.777387903225815</v>
      </c>
      <c r="Q97" s="77">
        <v>19.53</v>
      </c>
      <c r="R97" s="80">
        <v>0</v>
      </c>
      <c r="S97" s="80">
        <v>0</v>
      </c>
      <c r="T97" s="78">
        <f>SUMPRODUCT(LTA!F97:AJ97,LTA!F$101:AJ$101,LTA!F$104:AJ$104)</f>
        <v>18.440000000000001</v>
      </c>
      <c r="U97" s="78">
        <f>SUMPRODUCT(LTA!F97:AJ97,LTA!F$102:AJ$102,LTA!F$104:AJ$104)</f>
        <v>105.41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0.33</v>
      </c>
      <c r="AB97" s="117">
        <f>-STOA!O97</f>
        <v>-443.81</v>
      </c>
      <c r="AC97">
        <f t="shared" si="3"/>
        <v>12.134507153825654</v>
      </c>
      <c r="AD97">
        <f t="shared" si="4"/>
        <v>445.09338663790373</v>
      </c>
      <c r="AE97">
        <f>'IDT-1'!C97</f>
        <v>0</v>
      </c>
      <c r="AF97" s="26"/>
      <c r="AG97">
        <f t="shared" si="5"/>
        <v>445.09338663790373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4.8993000000000002</v>
      </c>
      <c r="E98">
        <f>GT_NG!Q98</f>
        <v>8.5342564386596518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612.21266860015271</v>
      </c>
      <c r="P98" s="77">
        <v>64.777387903225815</v>
      </c>
      <c r="Q98" s="77">
        <v>19.53</v>
      </c>
      <c r="R98" s="80">
        <v>0</v>
      </c>
      <c r="S98" s="80">
        <v>0</v>
      </c>
      <c r="T98" s="78">
        <f>SUMPRODUCT(LTA!F98:AJ98,LTA!F$101:AJ$101,LTA!F$104:AJ$104)</f>
        <v>18.350000000000001</v>
      </c>
      <c r="U98" s="78">
        <f>SUMPRODUCT(LTA!F98:AJ98,LTA!F$102:AJ$102,LTA!F$104:AJ$104)</f>
        <v>105.48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-443.81</v>
      </c>
      <c r="AC98">
        <f t="shared" si="3"/>
        <v>11.707925360451046</v>
      </c>
      <c r="AD98">
        <f t="shared" si="4"/>
        <v>427.17793655154219</v>
      </c>
      <c r="AE98">
        <f>'IDT-1'!C98</f>
        <v>0</v>
      </c>
      <c r="AF98" s="26"/>
      <c r="AG98">
        <f t="shared" si="5"/>
        <v>427.17793655154219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0.11758319999999986</v>
      </c>
      <c r="E99">
        <f t="shared" si="6"/>
        <v>0.32263429781680064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1.4631137696963334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15.329560320260065</v>
      </c>
      <c r="P99" s="77">
        <f t="shared" si="6"/>
        <v>1.4544756190278298</v>
      </c>
      <c r="Q99" s="77">
        <f t="shared" si="6"/>
        <v>0.42903999999999948</v>
      </c>
      <c r="R99" s="80">
        <f t="shared" si="6"/>
        <v>0.24050000000000013</v>
      </c>
      <c r="S99" s="80">
        <f t="shared" si="6"/>
        <v>0</v>
      </c>
      <c r="T99" s="78">
        <f t="shared" si="6"/>
        <v>1.5002650000000004</v>
      </c>
      <c r="U99" s="78">
        <f t="shared" si="6"/>
        <v>2.5388799999999994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7.2319999999999995E-2</v>
      </c>
      <c r="Z99" s="75">
        <f t="shared" si="6"/>
        <v>-1.0749875</v>
      </c>
      <c r="AA99" s="117">
        <f t="shared" si="6"/>
        <v>1.1901224999999998</v>
      </c>
      <c r="AB99" s="117">
        <f t="shared" si="6"/>
        <v>-8.6762399999999964</v>
      </c>
      <c r="AC99">
        <f t="shared" si="6"/>
        <v>0.30921678528102725</v>
      </c>
      <c r="AD99">
        <f t="shared" si="6"/>
        <v>14.946730421520002</v>
      </c>
      <c r="AE99">
        <f t="shared" si="6"/>
        <v>0</v>
      </c>
      <c r="AG99">
        <f t="shared" si="6"/>
        <v>14.946730421520002</v>
      </c>
      <c r="AI99">
        <f t="shared" si="6"/>
        <v>0</v>
      </c>
      <c r="AJ99">
        <f t="shared" si="6"/>
        <v>0</v>
      </c>
      <c r="AK99">
        <f t="shared" si="6"/>
        <v>0.49468000000000001</v>
      </c>
      <c r="AL99">
        <f t="shared" si="6"/>
        <v>-0.14599999999999999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44961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6.3189000000000002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396.81891065155264</v>
      </c>
      <c r="P3" s="77">
        <v>28.838464487275047</v>
      </c>
      <c r="Q3" s="77">
        <v>7.69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211.8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-33</v>
      </c>
      <c r="AA3" s="117">
        <f>STOA!J3</f>
        <v>3.08</v>
      </c>
      <c r="AB3" s="117">
        <f>-STOA!P3</f>
        <v>0</v>
      </c>
      <c r="AC3">
        <f>SUMIF(B3:AB3,"&gt;0")*$AC$2-SUMIF(B3:AB3,"&lt;0")*($AC$2/(1-$AC$2))+SUMIF(AI3:AR3,"&gt;0")*$AC$2-SUMIF(AI3:AR3,"&lt;0")*($AC$2/(1-$AC$2))</f>
        <v>6.943071306865324</v>
      </c>
      <c r="AD3">
        <f>SUM(B3:AB3,AI3:AR3)-AC3</f>
        <v>655.48298243938677</v>
      </c>
      <c r="AE3">
        <f>'IDT-1'!F3</f>
        <v>0</v>
      </c>
      <c r="AF3" s="26"/>
      <c r="AG3">
        <f>SUM(AD3:AF3)</f>
        <v>655.48298243938677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6.3189000000000002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396.51706906032945</v>
      </c>
      <c r="P4" s="77">
        <v>28.838308702791458</v>
      </c>
      <c r="Q4" s="77">
        <v>7.69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211.95000000000002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-48</v>
      </c>
      <c r="AA4" s="117">
        <f>STOA!J4</f>
        <v>3.08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7.074905642792034</v>
      </c>
      <c r="AD4">
        <f t="shared" ref="AD4:AD67" si="1">SUM(B4:AB4,AI4:AR4)-AC4</f>
        <v>640.19915072775336</v>
      </c>
      <c r="AE4">
        <f>'IDT-1'!F4</f>
        <v>0</v>
      </c>
      <c r="AF4" s="26"/>
      <c r="AG4">
        <f t="shared" ref="AG4:AG67" si="2">SUM(AD4:AF4)</f>
        <v>640.19915072775336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6.3189000000000002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395.82337811812334</v>
      </c>
      <c r="P5" s="77">
        <v>28.84</v>
      </c>
      <c r="Q5" s="77">
        <v>7.69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211.97000000000003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-58</v>
      </c>
      <c r="AA5" s="117">
        <f>STOA!J5</f>
        <v>3.08</v>
      </c>
      <c r="AB5" s="117">
        <f>-STOA!P5</f>
        <v>0</v>
      </c>
      <c r="AC5">
        <f t="shared" si="0"/>
        <v>7.2465545963599638</v>
      </c>
      <c r="AD5">
        <f t="shared" si="1"/>
        <v>619.35550212918793</v>
      </c>
      <c r="AE5">
        <f>'IDT-1'!F5</f>
        <v>0</v>
      </c>
      <c r="AF5" s="26"/>
      <c r="AG5">
        <f t="shared" si="2"/>
        <v>619.35550212918793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6.3189000000000002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429.46508878488487</v>
      </c>
      <c r="P6" s="77">
        <v>71.193390484354907</v>
      </c>
      <c r="Q6" s="77">
        <v>7.69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211.86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-153</v>
      </c>
      <c r="AA6" s="117">
        <f>STOA!J6</f>
        <v>3.08</v>
      </c>
      <c r="AB6" s="117">
        <f>-STOA!P6</f>
        <v>0</v>
      </c>
      <c r="AC6">
        <f t="shared" si="0"/>
        <v>8.7577656010983436</v>
      </c>
      <c r="AD6">
        <f t="shared" si="1"/>
        <v>598.72939227556606</v>
      </c>
      <c r="AE6">
        <f>'IDT-1'!F6</f>
        <v>0</v>
      </c>
      <c r="AF6" s="26"/>
      <c r="AG6">
        <f t="shared" si="2"/>
        <v>598.72939227556606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6.3189000000000002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435.13314752045562</v>
      </c>
      <c r="P7" s="77">
        <v>71.200000000000017</v>
      </c>
      <c r="Q7" s="77">
        <v>7.6899999999999995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211.81000000000003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-164</v>
      </c>
      <c r="AA7" s="117">
        <f>STOA!J7</f>
        <v>2.9899999999999998</v>
      </c>
      <c r="AB7" s="117">
        <f>-STOA!P7</f>
        <v>0</v>
      </c>
      <c r="AC7">
        <f t="shared" si="0"/>
        <v>8.8153488092312386</v>
      </c>
      <c r="AD7">
        <f t="shared" si="1"/>
        <v>603.20647731864892</v>
      </c>
      <c r="AE7">
        <f>'IDT-1'!F7</f>
        <v>0</v>
      </c>
      <c r="AF7" s="26"/>
      <c r="AG7">
        <f t="shared" si="2"/>
        <v>603.20647731864892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6.3189000000000002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435.05517989338671</v>
      </c>
      <c r="P8" s="77">
        <v>71.193390484354907</v>
      </c>
      <c r="Q8" s="77">
        <v>7.6899999999999995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211.81000000000003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-176</v>
      </c>
      <c r="AA8" s="117">
        <f>STOA!J8</f>
        <v>2.9899999999999998</v>
      </c>
      <c r="AB8" s="117">
        <f>-STOA!P8</f>
        <v>0</v>
      </c>
      <c r="AC8">
        <f t="shared" si="0"/>
        <v>8.9211420606416993</v>
      </c>
      <c r="AD8">
        <f t="shared" si="1"/>
        <v>591.01610692452448</v>
      </c>
      <c r="AE8">
        <f>'IDT-1'!F8</f>
        <v>0</v>
      </c>
      <c r="AF8" s="26"/>
      <c r="AG8">
        <f t="shared" si="2"/>
        <v>591.01610692452448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6.3189000000000002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430.0407890563277</v>
      </c>
      <c r="P9" s="77">
        <v>71.2</v>
      </c>
      <c r="Q9" s="77">
        <v>7.6899999999999995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211.88000000000002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-186</v>
      </c>
      <c r="AA9" s="117">
        <f>STOA!J9</f>
        <v>2.9899999999999998</v>
      </c>
      <c r="AB9" s="117">
        <f>-STOA!P9</f>
        <v>0</v>
      </c>
      <c r="AC9">
        <f t="shared" si="0"/>
        <v>8.9664708602352103</v>
      </c>
      <c r="AD9">
        <f t="shared" si="1"/>
        <v>576.03299680351711</v>
      </c>
      <c r="AE9">
        <f>'IDT-1'!F9</f>
        <v>0</v>
      </c>
      <c r="AF9" s="26"/>
      <c r="AG9">
        <f t="shared" si="2"/>
        <v>576.03299680351711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6.3189000000000002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430.04080725603046</v>
      </c>
      <c r="P10" s="77">
        <v>71.199999999999989</v>
      </c>
      <c r="Q10" s="77">
        <v>7.6899999999999995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211.93000000000004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-195</v>
      </c>
      <c r="AA10" s="117">
        <f>STOA!J10</f>
        <v>2.9899999999999998</v>
      </c>
      <c r="AB10" s="117">
        <f>-STOA!P10</f>
        <v>0</v>
      </c>
      <c r="AC10">
        <f t="shared" si="0"/>
        <v>9.0468141680923502</v>
      </c>
      <c r="AD10">
        <f t="shared" si="1"/>
        <v>567.00267169536255</v>
      </c>
      <c r="AE10">
        <f>'IDT-1'!F10</f>
        <v>0</v>
      </c>
      <c r="AF10" s="26"/>
      <c r="AG10">
        <f t="shared" si="2"/>
        <v>567.00267169536255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6.3189000000000002</v>
      </c>
      <c r="E11">
        <f>GT_NG!T11</f>
        <v>12.167060677698975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427.60373682582286</v>
      </c>
      <c r="P11" s="77">
        <v>71.2</v>
      </c>
      <c r="Q11" s="77">
        <v>7.6899999999999995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211.87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-208</v>
      </c>
      <c r="AA11" s="117">
        <f>STOA!J11</f>
        <v>2.9899999999999998</v>
      </c>
      <c r="AB11" s="117">
        <f>-STOA!P11</f>
        <v>0</v>
      </c>
      <c r="AC11">
        <f t="shared" si="0"/>
        <v>8.9626930556511581</v>
      </c>
      <c r="AD11">
        <f t="shared" si="1"/>
        <v>571.58972237759633</v>
      </c>
      <c r="AE11">
        <f>'IDT-1'!F11</f>
        <v>0</v>
      </c>
      <c r="AF11" s="26"/>
      <c r="AG11">
        <f t="shared" si="2"/>
        <v>571.58972237759633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6.3189000000000002</v>
      </c>
      <c r="E12">
        <f>GT_NG!T12</f>
        <v>12.167060677698975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427.27936924952564</v>
      </c>
      <c r="P12" s="77">
        <v>71.19</v>
      </c>
      <c r="Q12" s="77">
        <v>7.6899999999999995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211.86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-215</v>
      </c>
      <c r="AA12" s="117">
        <f>STOA!J12</f>
        <v>2.9899999999999998</v>
      </c>
      <c r="AB12" s="117">
        <f>-STOA!P12</f>
        <v>0</v>
      </c>
      <c r="AC12">
        <f t="shared" si="0"/>
        <v>9.0218095136351089</v>
      </c>
      <c r="AD12">
        <f t="shared" si="1"/>
        <v>564.18623834331504</v>
      </c>
      <c r="AE12">
        <f>'IDT-1'!F12</f>
        <v>0</v>
      </c>
      <c r="AF12" s="26"/>
      <c r="AG12">
        <f t="shared" si="2"/>
        <v>564.18623834331504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6.3189000000000002</v>
      </c>
      <c r="E13">
        <f>GT_NG!T13</f>
        <v>12.167060677698975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427.27935104982282</v>
      </c>
      <c r="P13" s="77">
        <v>71.199999999999989</v>
      </c>
      <c r="Q13" s="77">
        <v>7.6899999999999995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211.81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-218</v>
      </c>
      <c r="AA13" s="117">
        <f>STOA!J13</f>
        <v>2.9899999999999998</v>
      </c>
      <c r="AB13" s="117">
        <f>-STOA!P13</f>
        <v>0</v>
      </c>
      <c r="AC13">
        <f t="shared" si="0"/>
        <v>9.1368730112662604</v>
      </c>
      <c r="AD13">
        <f t="shared" si="1"/>
        <v>551.0311566459809</v>
      </c>
      <c r="AE13">
        <f>'IDT-1'!F13</f>
        <v>0</v>
      </c>
      <c r="AF13" s="26"/>
      <c r="AG13">
        <f t="shared" si="2"/>
        <v>551.0311566459809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6.3189000000000002</v>
      </c>
      <c r="E14">
        <f>GT_NG!T14</f>
        <v>12.167060677698975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427.27801929884441</v>
      </c>
      <c r="P14" s="77">
        <v>71.2</v>
      </c>
      <c r="Q14" s="77">
        <v>7.6899999999999995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211.83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-227</v>
      </c>
      <c r="AA14" s="117">
        <f>STOA!J14</f>
        <v>2.9899999999999998</v>
      </c>
      <c r="AB14" s="117">
        <f>-STOA!P14</f>
        <v>0</v>
      </c>
      <c r="AC14">
        <f t="shared" si="0"/>
        <v>9.2169404395574119</v>
      </c>
      <c r="AD14">
        <f t="shared" si="1"/>
        <v>541.9697574667116</v>
      </c>
      <c r="AE14">
        <f>'IDT-1'!F14</f>
        <v>0</v>
      </c>
      <c r="AF14" s="26"/>
      <c r="AG14">
        <f t="shared" si="2"/>
        <v>541.9697574667116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6.3189000000000002</v>
      </c>
      <c r="E15">
        <f>GT_NG!T15</f>
        <v>12.167060677698975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433.13952741862283</v>
      </c>
      <c r="P15" s="77">
        <v>71.200000000000017</v>
      </c>
      <c r="Q15" s="77">
        <v>7.6899999999999995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211.71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-235</v>
      </c>
      <c r="AA15" s="117">
        <f>STOA!J15</f>
        <v>2.9899999999999998</v>
      </c>
      <c r="AB15" s="117">
        <f>-STOA!P15</f>
        <v>0</v>
      </c>
      <c r="AC15">
        <f t="shared" si="0"/>
        <v>9.2941000935780469</v>
      </c>
      <c r="AD15">
        <f t="shared" si="1"/>
        <v>544.63410593246931</v>
      </c>
      <c r="AE15">
        <f>'IDT-1'!F15</f>
        <v>0</v>
      </c>
      <c r="AF15" s="26"/>
      <c r="AG15">
        <f t="shared" si="2"/>
        <v>544.63410593246931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6.3189000000000002</v>
      </c>
      <c r="E16">
        <f>GT_NG!T16</f>
        <v>12.167060677698975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433.13954561832566</v>
      </c>
      <c r="P16" s="77">
        <v>71.19</v>
      </c>
      <c r="Q16" s="77">
        <v>7.6899999999999995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211.82000000000002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-238</v>
      </c>
      <c r="AA16" s="117">
        <f>STOA!J16</f>
        <v>2.9899999999999998</v>
      </c>
      <c r="AB16" s="117">
        <f>-STOA!P16</f>
        <v>0</v>
      </c>
      <c r="AC16">
        <f t="shared" si="0"/>
        <v>9.3216146363020176</v>
      </c>
      <c r="AD16">
        <f t="shared" si="1"/>
        <v>541.70660958944825</v>
      </c>
      <c r="AE16">
        <f>'IDT-1'!F16</f>
        <v>0</v>
      </c>
      <c r="AF16" s="26"/>
      <c r="AG16">
        <f t="shared" si="2"/>
        <v>541.70660958944825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6.3189000000000002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425.98022648983829</v>
      </c>
      <c r="P17" s="77">
        <v>72.47999999999999</v>
      </c>
      <c r="Q17" s="77">
        <v>7.6899999999999995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211.83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-239</v>
      </c>
      <c r="AA17" s="117">
        <f>STOA!J17</f>
        <v>2.9899999999999998</v>
      </c>
      <c r="AB17" s="117">
        <f>-STOA!P17</f>
        <v>0</v>
      </c>
      <c r="AC17">
        <f t="shared" si="0"/>
        <v>9.2789307554935245</v>
      </c>
      <c r="AD17">
        <f t="shared" si="1"/>
        <v>534.88997434176929</v>
      </c>
      <c r="AE17">
        <f>'IDT-1'!F17</f>
        <v>0</v>
      </c>
      <c r="AF17" s="26"/>
      <c r="AG17">
        <f t="shared" si="2"/>
        <v>534.88997434176929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6.3189000000000002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425.98024468954111</v>
      </c>
      <c r="P18" s="77">
        <v>72.510000000000005</v>
      </c>
      <c r="Q18" s="77">
        <v>7.6899999999999995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211.85000000000002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-238</v>
      </c>
      <c r="AA18" s="117">
        <f>STOA!J18</f>
        <v>2.9899999999999998</v>
      </c>
      <c r="AB18" s="117">
        <f>-STOA!P18</f>
        <v>0</v>
      </c>
      <c r="AC18">
        <f t="shared" si="0"/>
        <v>9.2704927881287151</v>
      </c>
      <c r="AD18">
        <f t="shared" si="1"/>
        <v>535.94843050883685</v>
      </c>
      <c r="AE18">
        <f>'IDT-1'!F18</f>
        <v>0</v>
      </c>
      <c r="AF18" s="26"/>
      <c r="AG18">
        <f t="shared" si="2"/>
        <v>535.94843050883685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6.3189000000000002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56.807318891877863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426.38611743018913</v>
      </c>
      <c r="P19" s="77">
        <v>71.2</v>
      </c>
      <c r="Q19" s="77">
        <v>7.6899999999999995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211.65000000000003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-240</v>
      </c>
      <c r="AA19" s="117">
        <f>STOA!J19</f>
        <v>2.9899999999999998</v>
      </c>
      <c r="AB19" s="117">
        <f>-STOA!P19</f>
        <v>0</v>
      </c>
      <c r="AC19">
        <f t="shared" si="0"/>
        <v>9.1285932989248195</v>
      </c>
      <c r="AD19">
        <f t="shared" si="1"/>
        <v>546.08080370084133</v>
      </c>
      <c r="AE19">
        <f>'IDT-1'!F19</f>
        <v>0</v>
      </c>
      <c r="AF19" s="26"/>
      <c r="AG19">
        <f t="shared" si="2"/>
        <v>546.08080370084133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6.3189000000000002</v>
      </c>
      <c r="E20">
        <f>GT_NG!T20</f>
        <v>12.167060677698975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56.807318891877863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426.37535204954236</v>
      </c>
      <c r="P20" s="77">
        <v>71.2</v>
      </c>
      <c r="Q20" s="77">
        <v>7.6899999999999995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211.72000000000003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-233</v>
      </c>
      <c r="AA20" s="117">
        <f>STOA!J20</f>
        <v>2.9899999999999998</v>
      </c>
      <c r="AB20" s="117">
        <f>-STOA!P20</f>
        <v>0</v>
      </c>
      <c r="AC20">
        <f t="shared" si="0"/>
        <v>9.0669676709197606</v>
      </c>
      <c r="AD20">
        <f t="shared" si="1"/>
        <v>553.20166394819955</v>
      </c>
      <c r="AE20">
        <f>'IDT-1'!F20</f>
        <v>0</v>
      </c>
      <c r="AF20" s="26"/>
      <c r="AG20">
        <f t="shared" si="2"/>
        <v>553.20166394819955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6.3189000000000002</v>
      </c>
      <c r="E21">
        <f>GT_NG!T21</f>
        <v>12.167060677698975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56.807318891877863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432.40831559166156</v>
      </c>
      <c r="P21" s="77">
        <v>71.2</v>
      </c>
      <c r="Q21" s="77">
        <v>7.6899999999999995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207.62000000000003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-214</v>
      </c>
      <c r="AA21" s="117">
        <f>STOA!J21</f>
        <v>2.9899999999999998</v>
      </c>
      <c r="AB21" s="117">
        <f>-STOA!P21</f>
        <v>0</v>
      </c>
      <c r="AC21">
        <f t="shared" si="0"/>
        <v>8.9152933271686976</v>
      </c>
      <c r="AD21">
        <f t="shared" si="1"/>
        <v>574.28630183406983</v>
      </c>
      <c r="AE21">
        <f>'IDT-1'!F21</f>
        <v>0</v>
      </c>
      <c r="AF21" s="26"/>
      <c r="AG21">
        <f t="shared" si="2"/>
        <v>574.28630183406983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6.3189000000000002</v>
      </c>
      <c r="E22">
        <f>GT_NG!T22</f>
        <v>12.167060677698975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56.807318891877863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431.24415394037442</v>
      </c>
      <c r="P22" s="77">
        <v>71.2</v>
      </c>
      <c r="Q22" s="77">
        <v>7.6899999999999995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207.61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-193</v>
      </c>
      <c r="AA22" s="117">
        <f>STOA!J22</f>
        <v>2.9899999999999998</v>
      </c>
      <c r="AB22" s="117">
        <f>-STOA!P22</f>
        <v>0</v>
      </c>
      <c r="AC22">
        <f t="shared" si="0"/>
        <v>8.7185200266712695</v>
      </c>
      <c r="AD22">
        <f t="shared" si="1"/>
        <v>594.30891348328009</v>
      </c>
      <c r="AE22">
        <f>'IDT-1'!F22</f>
        <v>0</v>
      </c>
      <c r="AF22" s="26"/>
      <c r="AG22">
        <f t="shared" si="2"/>
        <v>594.30891348328009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6.3189000000000002</v>
      </c>
      <c r="E23">
        <f>GT_NG!T23</f>
        <v>12.167060677698975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56.807318891877863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416.77788282108946</v>
      </c>
      <c r="P23" s="77">
        <v>71.2</v>
      </c>
      <c r="Q23" s="77">
        <v>7.69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207.60000000000002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-167</v>
      </c>
      <c r="AA23" s="117">
        <f>STOA!J23</f>
        <v>2.9899999999999998</v>
      </c>
      <c r="AB23" s="117">
        <f>-STOA!P23</f>
        <v>0</v>
      </c>
      <c r="AC23">
        <f t="shared" si="0"/>
        <v>8.3602975252444836</v>
      </c>
      <c r="AD23">
        <f t="shared" si="1"/>
        <v>606.19086486542187</v>
      </c>
      <c r="AE23">
        <f>'IDT-1'!F23</f>
        <v>0</v>
      </c>
      <c r="AF23" s="26"/>
      <c r="AG23">
        <f t="shared" si="2"/>
        <v>606.19086486542187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6.3189000000000002</v>
      </c>
      <c r="E24">
        <f>GT_NG!T24</f>
        <v>12.167060677698975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56.807318891877863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383.96623724090443</v>
      </c>
      <c r="P24" s="77">
        <v>28.838597549114954</v>
      </c>
      <c r="Q24" s="77">
        <v>7.69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207.51000000000002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-43</v>
      </c>
      <c r="AA24" s="117">
        <f>STOA!J24</f>
        <v>2.9899999999999998</v>
      </c>
      <c r="AB24" s="117">
        <f>-STOA!P24</f>
        <v>0</v>
      </c>
      <c r="AC24">
        <f t="shared" si="0"/>
        <v>6.5970948898188464</v>
      </c>
      <c r="AD24">
        <f t="shared" si="1"/>
        <v>656.69101946977742</v>
      </c>
      <c r="AE24">
        <f>'IDT-1'!F24</f>
        <v>0</v>
      </c>
      <c r="AF24" s="26"/>
      <c r="AG24">
        <f t="shared" si="2"/>
        <v>656.69101946977742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6.3189000000000002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56.807318891877863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456.08230924630328</v>
      </c>
      <c r="P25" s="77">
        <v>71.197129032258076</v>
      </c>
      <c r="Q25" s="77">
        <v>23.59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207.55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-150</v>
      </c>
      <c r="AA25" s="117">
        <f>STOA!J25</f>
        <v>2.9899999999999998</v>
      </c>
      <c r="AB25" s="117">
        <f>-STOA!P25</f>
        <v>0</v>
      </c>
      <c r="AC25">
        <f t="shared" si="0"/>
        <v>8.6947030453929148</v>
      </c>
      <c r="AD25">
        <f t="shared" si="1"/>
        <v>678.00801480274538</v>
      </c>
      <c r="AE25">
        <f>'IDT-1'!F25</f>
        <v>0</v>
      </c>
      <c r="AF25" s="26"/>
      <c r="AG25">
        <f t="shared" si="2"/>
        <v>678.00801480274538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6.3189000000000002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56.807318891877863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503.58866780738509</v>
      </c>
      <c r="P26" s="77">
        <v>71.197129032258076</v>
      </c>
      <c r="Q26" s="77">
        <v>23.59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207.60000000000002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-117</v>
      </c>
      <c r="AA26" s="117">
        <f>STOA!J26</f>
        <v>2.9899999999999998</v>
      </c>
      <c r="AB26" s="117">
        <f>-STOA!P26</f>
        <v>0</v>
      </c>
      <c r="AC26">
        <f t="shared" si="0"/>
        <v>9.08656461816385</v>
      </c>
      <c r="AD26">
        <f t="shared" si="1"/>
        <v>728.17251179105631</v>
      </c>
      <c r="AE26">
        <f>'IDT-1'!F26</f>
        <v>0</v>
      </c>
      <c r="AF26" s="26"/>
      <c r="AG26">
        <f t="shared" si="2"/>
        <v>728.17251179105631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6.3189000000000002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586.51081108920869</v>
      </c>
      <c r="P27" s="77">
        <v>71.197129032258076</v>
      </c>
      <c r="Q27" s="77">
        <v>23.59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207.48000000000002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</v>
      </c>
      <c r="AA27" s="117">
        <f>STOA!J27</f>
        <v>2.9699999999999998</v>
      </c>
      <c r="AB27" s="117">
        <f>-STOA!P27</f>
        <v>0</v>
      </c>
      <c r="AC27">
        <f t="shared" si="0"/>
        <v>9.5240091196073156</v>
      </c>
      <c r="AD27">
        <f t="shared" si="1"/>
        <v>839.71989167955849</v>
      </c>
      <c r="AE27">
        <f>'IDT-1'!F27</f>
        <v>-39</v>
      </c>
      <c r="AF27" s="26"/>
      <c r="AG27">
        <f t="shared" si="2"/>
        <v>800.71989167955849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6.3189000000000002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49.999080966822895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657.87358130258212</v>
      </c>
      <c r="P28" s="77">
        <v>71.197129032258076</v>
      </c>
      <c r="Q28" s="77">
        <v>23.59</v>
      </c>
      <c r="R28" s="80">
        <v>0.26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239.84000000000003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-162</v>
      </c>
      <c r="AA28" s="117">
        <f>STOA!J28</f>
        <v>2.9699999999999998</v>
      </c>
      <c r="AB28" s="117">
        <f>-STOA!P28</f>
        <v>0</v>
      </c>
      <c r="AC28">
        <f t="shared" si="0"/>
        <v>10.936527188846958</v>
      </c>
      <c r="AD28">
        <f t="shared" si="1"/>
        <v>876.27922479051506</v>
      </c>
      <c r="AE28">
        <f>'IDT-1'!F28</f>
        <v>0</v>
      </c>
      <c r="AF28" s="26"/>
      <c r="AG28">
        <f t="shared" si="2"/>
        <v>876.27922479051506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6.3189000000000002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688.21277539972016</v>
      </c>
      <c r="P29" s="77">
        <v>71.197129032258076</v>
      </c>
      <c r="Q29" s="77">
        <v>23.59</v>
      </c>
      <c r="R29" s="80">
        <v>0.77999999999999992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260.44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-61</v>
      </c>
      <c r="AA29" s="117">
        <f>STOA!J29</f>
        <v>2.9699999999999998</v>
      </c>
      <c r="AB29" s="117">
        <f>-STOA!P29</f>
        <v>0</v>
      </c>
      <c r="AC29">
        <f t="shared" si="0"/>
        <v>10.531993391819075</v>
      </c>
      <c r="AD29">
        <f t="shared" si="1"/>
        <v>1063.7438717178582</v>
      </c>
      <c r="AE29">
        <f>'IDT-1'!F29</f>
        <v>-106</v>
      </c>
      <c r="AF29" s="26"/>
      <c r="AG29">
        <f t="shared" si="2"/>
        <v>957.74387171785816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6.3189000000000002</v>
      </c>
      <c r="E30">
        <f>GT_NG!T30</f>
        <v>12.167060677698975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709.34372417992017</v>
      </c>
      <c r="P30" s="77">
        <v>71.197129032258076</v>
      </c>
      <c r="Q30" s="77">
        <v>23.59</v>
      </c>
      <c r="R30" s="80">
        <v>2.2799999999999998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260.38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2.9699999999999998</v>
      </c>
      <c r="AB30" s="117">
        <f>-STOA!P30</f>
        <v>0</v>
      </c>
      <c r="AC30">
        <f t="shared" si="0"/>
        <v>10.18905196223092</v>
      </c>
      <c r="AD30">
        <f t="shared" si="1"/>
        <v>1147.6577619276463</v>
      </c>
      <c r="AE30">
        <f>'IDT-1'!F30</f>
        <v>-132.79</v>
      </c>
      <c r="AF30" s="26"/>
      <c r="AG30">
        <f t="shared" si="2"/>
        <v>1014.8677619276464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6.3189000000000002</v>
      </c>
      <c r="E31">
        <f>GT_NG!T31</f>
        <v>8.0411340939470559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714.95184568492004</v>
      </c>
      <c r="P31" s="77">
        <v>71.197129032258076</v>
      </c>
      <c r="Q31" s="77">
        <v>23.59</v>
      </c>
      <c r="R31" s="80">
        <v>5.580000000000001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261.44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2.9699999999999998</v>
      </c>
      <c r="AB31" s="117">
        <f>-STOA!P31</f>
        <v>0</v>
      </c>
      <c r="AC31">
        <f t="shared" si="0"/>
        <v>10.240463277537904</v>
      </c>
      <c r="AD31">
        <f t="shared" si="1"/>
        <v>1153.4485455335875</v>
      </c>
      <c r="AE31">
        <f>'IDT-1'!F31</f>
        <v>-101.479</v>
      </c>
      <c r="AF31" s="26"/>
      <c r="AG31">
        <f t="shared" si="2"/>
        <v>1051.9695455335875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6.3189000000000002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724.97695097851999</v>
      </c>
      <c r="P32" s="77">
        <v>71.197129032258076</v>
      </c>
      <c r="Q32" s="77">
        <v>23.59</v>
      </c>
      <c r="R32" s="80">
        <v>9.9600000000000009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267.78000000000003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2.9699999999999998</v>
      </c>
      <c r="AB32" s="117">
        <f>-STOA!P32</f>
        <v>0</v>
      </c>
      <c r="AC32">
        <f t="shared" si="0"/>
        <v>10.488632358058601</v>
      </c>
      <c r="AD32">
        <f t="shared" si="1"/>
        <v>1181.4014083304187</v>
      </c>
      <c r="AE32">
        <f>'IDT-1'!F32</f>
        <v>-95.58</v>
      </c>
      <c r="AF32" s="26"/>
      <c r="AG32">
        <f t="shared" si="2"/>
        <v>1085.8214083304188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7.4011994929068097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737.67295773716899</v>
      </c>
      <c r="P33" s="77">
        <v>71.197129032258076</v>
      </c>
      <c r="Q33" s="77">
        <v>23.59</v>
      </c>
      <c r="R33" s="80">
        <v>17.920000000000005</v>
      </c>
      <c r="S33" s="80">
        <v>0</v>
      </c>
      <c r="T33" s="78">
        <f>SUMPRODUCT(LTA!F33:AJ33,LTA!F$101:AJ$101,LTA!F$105:AJ$105)</f>
        <v>6.08</v>
      </c>
      <c r="U33" s="78">
        <f>SUMPRODUCT(LTA!F33:AJ33,LTA!F$102:AJ$102,LTA!F$105:AJ$105)</f>
        <v>278.69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2.9699999999999998</v>
      </c>
      <c r="AB33" s="117">
        <f>-STOA!P33</f>
        <v>0</v>
      </c>
      <c r="AC33">
        <f t="shared" si="0"/>
        <v>10.74867363910854</v>
      </c>
      <c r="AD33">
        <f t="shared" si="1"/>
        <v>1210.6915126232254</v>
      </c>
      <c r="AE33">
        <f>'IDT-1'!F33</f>
        <v>-96.475999999999999</v>
      </c>
      <c r="AF33" s="26"/>
      <c r="AG33">
        <f t="shared" si="2"/>
        <v>1114.2155126232255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6.3189000000000002</v>
      </c>
      <c r="E34">
        <f>GT_NG!T34</f>
        <v>7.4011994929068097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737.67295773716899</v>
      </c>
      <c r="P34" s="77">
        <v>71.197129032258076</v>
      </c>
      <c r="Q34" s="77">
        <v>23.59</v>
      </c>
      <c r="R34" s="80">
        <v>20.2</v>
      </c>
      <c r="S34" s="80">
        <v>0</v>
      </c>
      <c r="T34" s="78">
        <f>SUMPRODUCT(LTA!F34:AJ34,LTA!F$101:AJ$101,LTA!F$105:AJ$105)</f>
        <v>13.71</v>
      </c>
      <c r="U34" s="78">
        <f>SUMPRODUCT(LTA!F34:AJ34,LTA!F$102:AJ$102,LTA!F$105:AJ$105)</f>
        <v>288.63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2.9699999999999998</v>
      </c>
      <c r="AB34" s="117">
        <f>-STOA!P34</f>
        <v>0</v>
      </c>
      <c r="AC34">
        <f t="shared" si="0"/>
        <v>10.923353639108541</v>
      </c>
      <c r="AD34">
        <f t="shared" si="1"/>
        <v>1230.3668326232255</v>
      </c>
      <c r="AE34">
        <f>'IDT-1'!F34</f>
        <v>-88.555000000000007</v>
      </c>
      <c r="AF34" s="26"/>
      <c r="AG34">
        <f t="shared" si="2"/>
        <v>1141.8118326232254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6.3189000000000002</v>
      </c>
      <c r="E35">
        <f>GT_NG!T35</f>
        <v>7.4011994929068097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69.598995743452846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738.92910922596911</v>
      </c>
      <c r="P35" s="77">
        <v>71.197129032258076</v>
      </c>
      <c r="Q35" s="77">
        <v>23.59</v>
      </c>
      <c r="R35" s="80">
        <v>20.2</v>
      </c>
      <c r="S35" s="80">
        <v>0</v>
      </c>
      <c r="T35" s="78">
        <f>SUMPRODUCT(LTA!F35:AJ35,LTA!F$101:AJ$101,LTA!F$105:AJ$105)</f>
        <v>24.17</v>
      </c>
      <c r="U35" s="78">
        <f>SUMPRODUCT(LTA!F35:AJ35,LTA!F$102:AJ$102,LTA!F$105:AJ$105)</f>
        <v>299.84000000000003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2.9699999999999998</v>
      </c>
      <c r="AB35" s="117">
        <f>-STOA!P35</f>
        <v>0</v>
      </c>
      <c r="AC35">
        <f t="shared" si="0"/>
        <v>11.125094934752365</v>
      </c>
      <c r="AD35">
        <f t="shared" si="1"/>
        <v>1253.0902385598347</v>
      </c>
      <c r="AE35">
        <f>'IDT-1'!F35</f>
        <v>-79.984999999999999</v>
      </c>
      <c r="AF35" s="26"/>
      <c r="AG35">
        <f t="shared" si="2"/>
        <v>1173.1052385598348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6.3189000000000002</v>
      </c>
      <c r="E36">
        <f>GT_NG!T36</f>
        <v>7.4011994929068097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69.598995743452846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738.92910922596911</v>
      </c>
      <c r="P36" s="77">
        <v>71.197129032258076</v>
      </c>
      <c r="Q36" s="77">
        <v>23.59</v>
      </c>
      <c r="R36" s="80">
        <v>20.2</v>
      </c>
      <c r="S36" s="80">
        <v>0</v>
      </c>
      <c r="T36" s="78">
        <f>SUMPRODUCT(LTA!F36:AJ36,LTA!F$101:AJ$101,LTA!F$105:AJ$105)</f>
        <v>41.03</v>
      </c>
      <c r="U36" s="78">
        <f>SUMPRODUCT(LTA!F36:AJ36,LTA!F$102:AJ$102,LTA!F$105:AJ$105)</f>
        <v>311.69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2.9699999999999998</v>
      </c>
      <c r="AB36" s="117">
        <f>-STOA!P36</f>
        <v>0</v>
      </c>
      <c r="AC36">
        <f t="shared" si="0"/>
        <v>11.377742934752366</v>
      </c>
      <c r="AD36">
        <f t="shared" si="1"/>
        <v>1281.5475905598346</v>
      </c>
      <c r="AE36">
        <f>'IDT-1'!F36</f>
        <v>-75.37</v>
      </c>
      <c r="AF36" s="26"/>
      <c r="AG36">
        <f t="shared" si="2"/>
        <v>1206.1775905598347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6.3189000000000002</v>
      </c>
      <c r="E37">
        <f>GT_NG!T37</f>
        <v>7.4011994929068097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548.30146082648821</v>
      </c>
      <c r="P37" s="77">
        <v>71.197129032258076</v>
      </c>
      <c r="Q37" s="77">
        <v>23.59</v>
      </c>
      <c r="R37" s="80">
        <v>20.2</v>
      </c>
      <c r="S37" s="80">
        <v>0</v>
      </c>
      <c r="T37" s="78">
        <f>SUMPRODUCT(LTA!F37:AJ37,LTA!F$101:AJ$101,LTA!F$105:AJ$105)</f>
        <v>52.82</v>
      </c>
      <c r="U37" s="78">
        <f>SUMPRODUCT(LTA!F37:AJ37,LTA!F$102:AJ$102,LTA!F$105:AJ$105)</f>
        <v>324.30999999999995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2.9699999999999998</v>
      </c>
      <c r="AB37" s="117">
        <f>-STOA!P37</f>
        <v>0</v>
      </c>
      <c r="AC37">
        <f t="shared" si="0"/>
        <v>11.606660466294549</v>
      </c>
      <c r="AD37">
        <f t="shared" si="1"/>
        <v>1307.3320288853588</v>
      </c>
      <c r="AE37">
        <f>'IDT-1'!F37</f>
        <v>-100.35</v>
      </c>
      <c r="AF37" s="26"/>
      <c r="AG37">
        <f t="shared" si="2"/>
        <v>1206.9820288853589</v>
      </c>
      <c r="AI37" s="75">
        <f>PXIL!J37</f>
        <v>0</v>
      </c>
      <c r="AJ37" s="75">
        <f>PXIL!P37</f>
        <v>0</v>
      </c>
      <c r="AK37" s="75">
        <f>RTM_IEX!J37</f>
        <v>192.23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6.3189000000000002</v>
      </c>
      <c r="E38">
        <f>GT_NG!T38</f>
        <v>7.4011994929068097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531.69438742028819</v>
      </c>
      <c r="P38" s="77">
        <v>71.197129032258076</v>
      </c>
      <c r="Q38" s="77">
        <v>23.59</v>
      </c>
      <c r="R38" s="80">
        <v>20.2</v>
      </c>
      <c r="S38" s="80">
        <v>0</v>
      </c>
      <c r="T38" s="78">
        <f>SUMPRODUCT(LTA!F38:AJ38,LTA!F$101:AJ$101,LTA!F$105:AJ$105)</f>
        <v>67.540000000000006</v>
      </c>
      <c r="U38" s="78">
        <f>SUMPRODUCT(LTA!F38:AJ38,LTA!F$102:AJ$102,LTA!F$105:AJ$105)</f>
        <v>336.40000000000003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2.9699999999999998</v>
      </c>
      <c r="AB38" s="117">
        <f>-STOA!P38</f>
        <v>0</v>
      </c>
      <c r="AC38">
        <f t="shared" si="0"/>
        <v>11.69653422031999</v>
      </c>
      <c r="AD38">
        <f t="shared" si="1"/>
        <v>1317.4550817251331</v>
      </c>
      <c r="AE38">
        <f>'IDT-1'!F38</f>
        <v>-110.637</v>
      </c>
      <c r="AF38" s="26"/>
      <c r="AG38">
        <f t="shared" si="2"/>
        <v>1206.8180817251332</v>
      </c>
      <c r="AI38" s="75">
        <f>PXIL!J38</f>
        <v>0</v>
      </c>
      <c r="AJ38" s="75">
        <f>PXIL!P38</f>
        <v>0</v>
      </c>
      <c r="AK38" s="75">
        <f>RTM_IEX!J38</f>
        <v>192.24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6.3189000000000002</v>
      </c>
      <c r="E39">
        <f>GT_NG!T39</f>
        <v>7.4011994929068097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506.80420837968813</v>
      </c>
      <c r="P39" s="77">
        <v>71.197129032258076</v>
      </c>
      <c r="Q39" s="77">
        <v>23.59</v>
      </c>
      <c r="R39" s="80">
        <v>20.2</v>
      </c>
      <c r="S39" s="80">
        <v>0</v>
      </c>
      <c r="T39" s="78">
        <f>SUMPRODUCT(LTA!F39:AJ39,LTA!F$101:AJ$101,LTA!F$105:AJ$105)</f>
        <v>79</v>
      </c>
      <c r="U39" s="78">
        <f>SUMPRODUCT(LTA!F39:AJ39,LTA!F$102:AJ$102,LTA!F$105:AJ$105)</f>
        <v>347.57000000000005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2.9699999999999998</v>
      </c>
      <c r="AB39" s="117">
        <f>-STOA!P39</f>
        <v>0</v>
      </c>
      <c r="AC39">
        <f t="shared" si="0"/>
        <v>10.323292644762709</v>
      </c>
      <c r="AD39">
        <f t="shared" si="1"/>
        <v>1162.7781442600906</v>
      </c>
      <c r="AE39">
        <f>'IDT-1'!F39</f>
        <v>-86.843000000000004</v>
      </c>
      <c r="AF39" s="26"/>
      <c r="AG39">
        <f t="shared" si="2"/>
        <v>1075.9351442600905</v>
      </c>
      <c r="AI39" s="75">
        <f>PXIL!J39</f>
        <v>0</v>
      </c>
      <c r="AJ39" s="75">
        <f>PXIL!P39</f>
        <v>0</v>
      </c>
      <c r="AK39" s="75">
        <f>RTM_IEX!J39</f>
        <v>38.450000000000003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6.3189000000000002</v>
      </c>
      <c r="E40">
        <f>GT_NG!T40</f>
        <v>7.4011994929068097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491.53923821128831</v>
      </c>
      <c r="P40" s="77">
        <v>71.197129032258076</v>
      </c>
      <c r="Q40" s="77">
        <v>23.59</v>
      </c>
      <c r="R40" s="80">
        <v>20.2</v>
      </c>
      <c r="S40" s="80">
        <v>0</v>
      </c>
      <c r="T40" s="78">
        <f>SUMPRODUCT(LTA!F40:AJ40,LTA!F$101:AJ$101,LTA!F$105:AJ$105)</f>
        <v>88.5</v>
      </c>
      <c r="U40" s="78">
        <f>SUMPRODUCT(LTA!F40:AJ40,LTA!F$102:AJ$102,LTA!F$105:AJ$105)</f>
        <v>357.07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2.9699999999999998</v>
      </c>
      <c r="AB40" s="117">
        <f>-STOA!P40</f>
        <v>0</v>
      </c>
      <c r="AC40">
        <f t="shared" si="0"/>
        <v>10.356160907280788</v>
      </c>
      <c r="AD40">
        <f t="shared" si="1"/>
        <v>1166.4803058291725</v>
      </c>
      <c r="AE40">
        <f>'IDT-1'!F40</f>
        <v>-64.510000000000005</v>
      </c>
      <c r="AF40" s="26"/>
      <c r="AG40">
        <f t="shared" si="2"/>
        <v>1101.9703058291725</v>
      </c>
      <c r="AI40" s="75">
        <f>PXIL!J40</f>
        <v>0</v>
      </c>
      <c r="AJ40" s="75">
        <f>PXIL!P40</f>
        <v>0</v>
      </c>
      <c r="AK40" s="75">
        <f>RTM_IEX!J40</f>
        <v>38.450000000000003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6.3189000000000002</v>
      </c>
      <c r="E41">
        <f>GT_NG!T41</f>
        <v>7.4011994929068097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488.06876169008819</v>
      </c>
      <c r="P41" s="77">
        <v>71.197129032258076</v>
      </c>
      <c r="Q41" s="77">
        <v>23.59</v>
      </c>
      <c r="R41" s="80">
        <v>20.2</v>
      </c>
      <c r="S41" s="80">
        <v>0</v>
      </c>
      <c r="T41" s="78">
        <f>SUMPRODUCT(LTA!F41:AJ41,LTA!F$101:AJ$101,LTA!F$105:AJ$105)</f>
        <v>93.76</v>
      </c>
      <c r="U41" s="78">
        <f>SUMPRODUCT(LTA!F41:AJ41,LTA!F$102:AJ$102,LTA!F$105:AJ$105)</f>
        <v>366.03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-8.67</v>
      </c>
      <c r="AA41" s="117">
        <f>STOA!J41</f>
        <v>2.9699999999999998</v>
      </c>
      <c r="AB41" s="117">
        <f>-STOA!P41</f>
        <v>0</v>
      </c>
      <c r="AC41">
        <f t="shared" si="0"/>
        <v>10.527730079511663</v>
      </c>
      <c r="AD41">
        <f t="shared" si="1"/>
        <v>1168.3882601357416</v>
      </c>
      <c r="AE41">
        <f>'IDT-1'!F41</f>
        <v>-46.048999999999999</v>
      </c>
      <c r="AF41" s="26"/>
      <c r="AG41">
        <f t="shared" si="2"/>
        <v>1122.3392601357416</v>
      </c>
      <c r="AI41" s="75">
        <f>PXIL!J41</f>
        <v>0</v>
      </c>
      <c r="AJ41" s="75">
        <f>PXIL!P41</f>
        <v>0</v>
      </c>
      <c r="AK41" s="75">
        <f>RTM_IEX!J41</f>
        <v>38.450000000000003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6.3189000000000002</v>
      </c>
      <c r="E42">
        <f>GT_NG!T42</f>
        <v>7.203306181749876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479.98024288258819</v>
      </c>
      <c r="P42" s="77">
        <v>71.197129032258076</v>
      </c>
      <c r="Q42" s="77">
        <v>23.59</v>
      </c>
      <c r="R42" s="80">
        <v>20.2</v>
      </c>
      <c r="S42" s="80">
        <v>0</v>
      </c>
      <c r="T42" s="78">
        <f>SUMPRODUCT(LTA!F42:AJ42,LTA!F$101:AJ$101,LTA!F$105:AJ$105)</f>
        <v>100.28999999999999</v>
      </c>
      <c r="U42" s="78">
        <f>SUMPRODUCT(LTA!F42:AJ42,LTA!F$102:AJ$102,LTA!F$105:AJ$105)</f>
        <v>374.33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2.9699999999999998</v>
      </c>
      <c r="AB42" s="117">
        <f>-STOA!P42</f>
        <v>0</v>
      </c>
      <c r="AC42">
        <f t="shared" si="0"/>
        <v>10.508340287250048</v>
      </c>
      <c r="AD42">
        <f t="shared" si="1"/>
        <v>1183.6212378093462</v>
      </c>
      <c r="AE42">
        <f>'IDT-1'!F42</f>
        <v>-37.552999999999997</v>
      </c>
      <c r="AF42" s="26"/>
      <c r="AG42">
        <f t="shared" si="2"/>
        <v>1146.0682378093461</v>
      </c>
      <c r="AI42" s="75">
        <f>PXIL!J42</f>
        <v>0</v>
      </c>
      <c r="AJ42" s="75">
        <f>PXIL!P42</f>
        <v>0</v>
      </c>
      <c r="AK42" s="75">
        <f>RTM_IEX!J42</f>
        <v>38.450000000000003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6.3189000000000002</v>
      </c>
      <c r="E43">
        <f>GT_NG!T43</f>
        <v>11.901428956592072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473.53099680808816</v>
      </c>
      <c r="P43" s="77">
        <v>71.197129032258076</v>
      </c>
      <c r="Q43" s="77">
        <v>23.59</v>
      </c>
      <c r="R43" s="80">
        <v>20.2</v>
      </c>
      <c r="S43" s="80">
        <v>0</v>
      </c>
      <c r="T43" s="78">
        <f>SUMPRODUCT(LTA!F43:AJ43,LTA!F$101:AJ$101,LTA!F$105:AJ$105)</f>
        <v>101.28</v>
      </c>
      <c r="U43" s="78">
        <f>SUMPRODUCT(LTA!F43:AJ43,LTA!F$102:AJ$102,LTA!F$105:AJ$105)</f>
        <v>381.28000000000003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2.9699999999999998</v>
      </c>
      <c r="AB43" s="117">
        <f>-STOA!P43</f>
        <v>0</v>
      </c>
      <c r="AC43">
        <f t="shared" si="0"/>
        <v>10.562802402213059</v>
      </c>
      <c r="AD43">
        <f t="shared" si="1"/>
        <v>1189.7556523947255</v>
      </c>
      <c r="AE43">
        <f>'IDT-1'!F43</f>
        <v>-33.634999999999998</v>
      </c>
      <c r="AF43" s="26"/>
      <c r="AG43">
        <f t="shared" si="2"/>
        <v>1156.1206523947255</v>
      </c>
      <c r="AI43" s="75">
        <f>PXIL!J43</f>
        <v>0</v>
      </c>
      <c r="AJ43" s="75">
        <f>PXIL!P43</f>
        <v>0</v>
      </c>
      <c r="AK43" s="75">
        <f>RTM_IEX!J43</f>
        <v>38.450000000000003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6.3189000000000002</v>
      </c>
      <c r="E44">
        <f>GT_NG!T44</f>
        <v>11.901428956592072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468.15636873038812</v>
      </c>
      <c r="P44" s="77">
        <v>71.197129032258076</v>
      </c>
      <c r="Q44" s="77">
        <v>23.59</v>
      </c>
      <c r="R44" s="80">
        <v>20.2</v>
      </c>
      <c r="S44" s="80">
        <v>0</v>
      </c>
      <c r="T44" s="78">
        <f>SUMPRODUCT(LTA!F44:AJ44,LTA!F$101:AJ$101,LTA!F$105:AJ$105)</f>
        <v>107.41</v>
      </c>
      <c r="U44" s="78">
        <f>SUMPRODUCT(LTA!F44:AJ44,LTA!F$102:AJ$102,LTA!F$105:AJ$105)</f>
        <v>387.13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2.9699999999999998</v>
      </c>
      <c r="AB44" s="117">
        <f>-STOA!P44</f>
        <v>0</v>
      </c>
      <c r="AC44">
        <f t="shared" si="0"/>
        <v>10.620929675129299</v>
      </c>
      <c r="AD44">
        <f t="shared" si="1"/>
        <v>1196.3028970441092</v>
      </c>
      <c r="AE44">
        <f>'IDT-1'!F44</f>
        <v>-45.545999999999999</v>
      </c>
      <c r="AF44" s="26"/>
      <c r="AG44">
        <f t="shared" si="2"/>
        <v>1150.7568970441091</v>
      </c>
      <c r="AI44" s="75">
        <f>PXIL!J44</f>
        <v>0</v>
      </c>
      <c r="AJ44" s="75">
        <f>PXIL!P44</f>
        <v>0</v>
      </c>
      <c r="AK44" s="75">
        <f>RTM_IEX!J44</f>
        <v>38.450000000000003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6.3189000000000002</v>
      </c>
      <c r="E45">
        <f>GT_NG!T45</f>
        <v>11.901428956592072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462.18156957528811</v>
      </c>
      <c r="P45" s="77">
        <v>71.197129032258076</v>
      </c>
      <c r="Q45" s="77">
        <v>23.59</v>
      </c>
      <c r="R45" s="80">
        <v>20.2</v>
      </c>
      <c r="S45" s="80">
        <v>0</v>
      </c>
      <c r="T45" s="78">
        <f>SUMPRODUCT(LTA!F45:AJ45,LTA!F$101:AJ$101,LTA!F$105:AJ$105)</f>
        <v>109.62</v>
      </c>
      <c r="U45" s="78">
        <f>SUMPRODUCT(LTA!F45:AJ45,LTA!F$102:AJ$102,LTA!F$105:AJ$105)</f>
        <v>397.29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2.9699999999999998</v>
      </c>
      <c r="AB45" s="117">
        <f>-STOA!P45</f>
        <v>0</v>
      </c>
      <c r="AC45">
        <f t="shared" si="0"/>
        <v>11.776767442564418</v>
      </c>
      <c r="AD45">
        <f t="shared" si="1"/>
        <v>1326.492260121574</v>
      </c>
      <c r="AE45">
        <f>'IDT-1'!F45</f>
        <v>-7.3979999999999997</v>
      </c>
      <c r="AF45" s="26"/>
      <c r="AG45">
        <f t="shared" si="2"/>
        <v>1319.0942601215741</v>
      </c>
      <c r="AI45" s="75">
        <f>PXIL!J45</f>
        <v>0</v>
      </c>
      <c r="AJ45" s="75">
        <f>PXIL!P45</f>
        <v>0</v>
      </c>
      <c r="AK45" s="75">
        <f>RTM_IEX!J45</f>
        <v>163.4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6.3189000000000002</v>
      </c>
      <c r="E46">
        <f>GT_NG!T46</f>
        <v>11.901428956592072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452.81379610668813</v>
      </c>
      <c r="P46" s="77">
        <v>71.197129032258076</v>
      </c>
      <c r="Q46" s="77">
        <v>23.59</v>
      </c>
      <c r="R46" s="80">
        <v>20.2</v>
      </c>
      <c r="S46" s="80">
        <v>0</v>
      </c>
      <c r="T46" s="78">
        <f>SUMPRODUCT(LTA!F46:AJ46,LTA!F$101:AJ$101,LTA!F$105:AJ$105)</f>
        <v>112.35</v>
      </c>
      <c r="U46" s="78">
        <f>SUMPRODUCT(LTA!F46:AJ46,LTA!F$102:AJ$102,LTA!F$105:AJ$105)</f>
        <v>400.74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2.9699999999999998</v>
      </c>
      <c r="AB46" s="117">
        <f>-STOA!P46</f>
        <v>0</v>
      </c>
      <c r="AC46">
        <f t="shared" si="0"/>
        <v>11.579579036040739</v>
      </c>
      <c r="AD46">
        <f t="shared" si="1"/>
        <v>1304.2816750594977</v>
      </c>
      <c r="AE46">
        <f>'IDT-1'!F46</f>
        <v>0</v>
      </c>
      <c r="AF46" s="26"/>
      <c r="AG46">
        <f t="shared" si="2"/>
        <v>1304.2816750594977</v>
      </c>
      <c r="AI46" s="75">
        <f>PXIL!J46</f>
        <v>0</v>
      </c>
      <c r="AJ46" s="75">
        <f>PXIL!P46</f>
        <v>0</v>
      </c>
      <c r="AK46" s="75">
        <f>RTM_IEX!J46</f>
        <v>144.18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6.3189000000000002</v>
      </c>
      <c r="E47">
        <f>GT_NG!T47</f>
        <v>7.7155698234349916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449.6284275793073</v>
      </c>
      <c r="P47" s="77">
        <v>71.197129032258076</v>
      </c>
      <c r="Q47" s="77">
        <v>23.59</v>
      </c>
      <c r="R47" s="80">
        <v>20.2</v>
      </c>
      <c r="S47" s="80">
        <v>0</v>
      </c>
      <c r="T47" s="78">
        <f>SUMPRODUCT(LTA!F47:AJ47,LTA!F$101:AJ$101,LTA!F$105:AJ$105)</f>
        <v>116.4</v>
      </c>
      <c r="U47" s="78">
        <f>SUMPRODUCT(LTA!F47:AJ47,LTA!F$102:AJ$102,LTA!F$105:AJ$105)</f>
        <v>403.31999999999994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2.9699999999999998</v>
      </c>
      <c r="AB47" s="117">
        <f>-STOA!P47</f>
        <v>0</v>
      </c>
      <c r="AC47">
        <f t="shared" si="0"/>
        <v>10.304272232628003</v>
      </c>
      <c r="AD47">
        <f t="shared" si="1"/>
        <v>1160.6357542023725</v>
      </c>
      <c r="AE47">
        <f>'IDT-1'!F47</f>
        <v>0</v>
      </c>
      <c r="AF47" s="26"/>
      <c r="AG47">
        <f t="shared" si="2"/>
        <v>1160.6357542023725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6.3189000000000002</v>
      </c>
      <c r="E48">
        <f>GT_NG!T48</f>
        <v>7.7200769019500148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442.21080641510736</v>
      </c>
      <c r="P48" s="77">
        <v>71.197129032258076</v>
      </c>
      <c r="Q48" s="77">
        <v>23.59</v>
      </c>
      <c r="R48" s="80">
        <v>20.2</v>
      </c>
      <c r="S48" s="80">
        <v>0</v>
      </c>
      <c r="T48" s="78">
        <f>SUMPRODUCT(LTA!F48:AJ48,LTA!F$101:AJ$101,LTA!F$105:AJ$105)</f>
        <v>117.11</v>
      </c>
      <c r="U48" s="78">
        <f>SUMPRODUCT(LTA!F48:AJ48,LTA!F$102:AJ$102,LTA!F$105:AJ$105)</f>
        <v>404.93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2.9699999999999998</v>
      </c>
      <c r="AB48" s="117">
        <f>-STOA!P48</f>
        <v>0</v>
      </c>
      <c r="AC48">
        <f t="shared" si="0"/>
        <v>10.259452828673977</v>
      </c>
      <c r="AD48">
        <f t="shared" si="1"/>
        <v>1155.5874595206415</v>
      </c>
      <c r="AE48">
        <f>'IDT-1'!F48</f>
        <v>0</v>
      </c>
      <c r="AF48" s="26"/>
      <c r="AG48">
        <f t="shared" si="2"/>
        <v>1155.5874595206415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6.3189000000000002</v>
      </c>
      <c r="E49">
        <f>GT_NG!T49</f>
        <v>7.7200769019500148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439.67741247150735</v>
      </c>
      <c r="P49" s="77">
        <v>71.197129032258076</v>
      </c>
      <c r="Q49" s="77">
        <v>23.59</v>
      </c>
      <c r="R49" s="80">
        <v>20.2</v>
      </c>
      <c r="S49" s="80">
        <v>0</v>
      </c>
      <c r="T49" s="78">
        <f>SUMPRODUCT(LTA!F49:AJ49,LTA!F$101:AJ$101,LTA!F$105:AJ$105)</f>
        <v>117</v>
      </c>
      <c r="U49" s="78">
        <f>SUMPRODUCT(LTA!F49:AJ49,LTA!F$102:AJ$102,LTA!F$105:AJ$105)</f>
        <v>405.86999999999995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2.9699999999999998</v>
      </c>
      <c r="AB49" s="117">
        <f>-STOA!P49</f>
        <v>0</v>
      </c>
      <c r="AC49">
        <f t="shared" si="0"/>
        <v>10.244462961970296</v>
      </c>
      <c r="AD49">
        <f t="shared" si="1"/>
        <v>1153.8990554437451</v>
      </c>
      <c r="AE49">
        <f>'IDT-1'!F49</f>
        <v>0</v>
      </c>
      <c r="AF49" s="26"/>
      <c r="AG49">
        <f t="shared" si="2"/>
        <v>1153.8990554437451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6.3189000000000002</v>
      </c>
      <c r="E50">
        <f>GT_NG!T50</f>
        <v>7.7200769019500148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439.67741247150735</v>
      </c>
      <c r="P50" s="77">
        <v>71.197129032258076</v>
      </c>
      <c r="Q50" s="77">
        <v>23.59</v>
      </c>
      <c r="R50" s="80">
        <v>20.2</v>
      </c>
      <c r="S50" s="80">
        <v>0</v>
      </c>
      <c r="T50" s="78">
        <f>SUMPRODUCT(LTA!F50:AJ50,LTA!F$101:AJ$101,LTA!F$105:AJ$105)</f>
        <v>116.72</v>
      </c>
      <c r="U50" s="78">
        <f>SUMPRODUCT(LTA!F50:AJ50,LTA!F$102:AJ$102,LTA!F$105:AJ$105)</f>
        <v>406.21999999999997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2.9699999999999998</v>
      </c>
      <c r="AB50" s="117">
        <f>-STOA!P50</f>
        <v>0</v>
      </c>
      <c r="AC50">
        <f t="shared" si="0"/>
        <v>10.245078961970298</v>
      </c>
      <c r="AD50">
        <f t="shared" si="1"/>
        <v>1153.9684394437454</v>
      </c>
      <c r="AE50">
        <f>'IDT-1'!F50</f>
        <v>0</v>
      </c>
      <c r="AF50" s="26"/>
      <c r="AG50">
        <f t="shared" si="2"/>
        <v>1153.9684394437454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6.3189000000000002</v>
      </c>
      <c r="E51">
        <f>GT_NG!T51</f>
        <v>11.585101080033231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440.32854300870736</v>
      </c>
      <c r="P51" s="77">
        <v>71.197129032258076</v>
      </c>
      <c r="Q51" s="77">
        <v>23.59</v>
      </c>
      <c r="R51" s="80">
        <v>20.2</v>
      </c>
      <c r="S51" s="80">
        <v>0</v>
      </c>
      <c r="T51" s="78">
        <f>SUMPRODUCT(LTA!F51:AJ51,LTA!F$101:AJ$101,LTA!F$105:AJ$105)</f>
        <v>117.02000000000001</v>
      </c>
      <c r="U51" s="78">
        <f>SUMPRODUCT(LTA!F51:AJ51,LTA!F$102:AJ$102,LTA!F$105:AJ$105)</f>
        <v>406.36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2.88</v>
      </c>
      <c r="AB51" s="117">
        <f>-STOA!P51</f>
        <v>0</v>
      </c>
      <c r="AC51">
        <f t="shared" si="0"/>
        <v>10.62626112346479</v>
      </c>
      <c r="AD51">
        <f t="shared" si="1"/>
        <v>1196.9034119975342</v>
      </c>
      <c r="AE51">
        <f>'IDT-1'!F51</f>
        <v>0</v>
      </c>
      <c r="AF51" s="26"/>
      <c r="AG51">
        <f t="shared" si="2"/>
        <v>1196.9034119975342</v>
      </c>
      <c r="AI51" s="75">
        <f>PXIL!J51</f>
        <v>0</v>
      </c>
      <c r="AJ51" s="75">
        <f>PXIL!P51</f>
        <v>0</v>
      </c>
      <c r="AK51" s="75">
        <f>RTM_IEX!J51</f>
        <v>38.450000000000003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6.3189000000000002</v>
      </c>
      <c r="E52">
        <f>GT_NG!T52</f>
        <v>11.585101080033231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440.32593719494952</v>
      </c>
      <c r="P52" s="77">
        <v>71.197129032258076</v>
      </c>
      <c r="Q52" s="77">
        <v>23.59</v>
      </c>
      <c r="R52" s="80">
        <v>20.2</v>
      </c>
      <c r="S52" s="80">
        <v>0</v>
      </c>
      <c r="T52" s="78">
        <f>SUMPRODUCT(LTA!F52:AJ52,LTA!F$101:AJ$101,LTA!F$105:AJ$105)</f>
        <v>116.52</v>
      </c>
      <c r="U52" s="78">
        <f>SUMPRODUCT(LTA!F52:AJ52,LTA!F$102:AJ$102,LTA!F$105:AJ$105)</f>
        <v>406.31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2.88</v>
      </c>
      <c r="AB52" s="117">
        <f>-STOA!P52</f>
        <v>0</v>
      </c>
      <c r="AC52">
        <f t="shared" si="0"/>
        <v>10.452262192303721</v>
      </c>
      <c r="AD52">
        <f t="shared" si="1"/>
        <v>1177.3048051149372</v>
      </c>
      <c r="AE52">
        <f>'IDT-1'!F52</f>
        <v>0</v>
      </c>
      <c r="AF52" s="26"/>
      <c r="AG52">
        <f t="shared" si="2"/>
        <v>1177.3048051149372</v>
      </c>
      <c r="AI52" s="75">
        <f>PXIL!J52</f>
        <v>0</v>
      </c>
      <c r="AJ52" s="75">
        <f>PXIL!P52</f>
        <v>0</v>
      </c>
      <c r="AK52" s="75">
        <f>RTM_IEX!J52</f>
        <v>19.23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6.3189000000000002</v>
      </c>
      <c r="E53">
        <f>GT_NG!T53</f>
        <v>11.585101080033231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53.47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434.50242239501193</v>
      </c>
      <c r="P53" s="77">
        <v>71.197129032258076</v>
      </c>
      <c r="Q53" s="77">
        <v>23.59</v>
      </c>
      <c r="R53" s="80">
        <v>20.2</v>
      </c>
      <c r="S53" s="80">
        <v>0</v>
      </c>
      <c r="T53" s="78">
        <f>SUMPRODUCT(LTA!F53:AJ53,LTA!F$101:AJ$101,LTA!F$105:AJ$105)</f>
        <v>115.92</v>
      </c>
      <c r="U53" s="78">
        <f>SUMPRODUCT(LTA!F53:AJ53,LTA!F$102:AJ$102,LTA!F$105:AJ$105)</f>
        <v>406.13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2.88</v>
      </c>
      <c r="AB53" s="117">
        <f>-STOA!P53</f>
        <v>0</v>
      </c>
      <c r="AC53">
        <f t="shared" si="0"/>
        <v>10.252207262064271</v>
      </c>
      <c r="AD53">
        <f t="shared" si="1"/>
        <v>1154.7713452452392</v>
      </c>
      <c r="AE53">
        <f>'IDT-1'!F53</f>
        <v>0</v>
      </c>
      <c r="AF53" s="26"/>
      <c r="AG53">
        <f t="shared" si="2"/>
        <v>1154.7713452452392</v>
      </c>
      <c r="AI53" s="75">
        <f>PXIL!J53</f>
        <v>0</v>
      </c>
      <c r="AJ53" s="75">
        <f>PXIL!P53</f>
        <v>0</v>
      </c>
      <c r="AK53" s="75">
        <f>RTM_IEX!J53</f>
        <v>19.23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6.3189000000000002</v>
      </c>
      <c r="E54">
        <f>GT_NG!T54</f>
        <v>11.268773128380303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56.477284745925679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434.50235544643476</v>
      </c>
      <c r="P54" s="77">
        <v>71.197129032258076</v>
      </c>
      <c r="Q54" s="77">
        <v>23.59</v>
      </c>
      <c r="R54" s="80">
        <v>20.2</v>
      </c>
      <c r="S54" s="80">
        <v>0</v>
      </c>
      <c r="T54" s="78">
        <f>SUMPRODUCT(LTA!F54:AJ54,LTA!F$101:AJ$101,LTA!F$105:AJ$105)</f>
        <v>115.97</v>
      </c>
      <c r="U54" s="78">
        <f>SUMPRODUCT(LTA!F54:AJ54,LTA!F$102:AJ$102,LTA!F$105:AJ$105)</f>
        <v>405.56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2.88</v>
      </c>
      <c r="AB54" s="117">
        <f>-STOA!P54</f>
        <v>0</v>
      </c>
      <c r="AC54">
        <f t="shared" si="0"/>
        <v>10.102087092706391</v>
      </c>
      <c r="AD54">
        <f t="shared" si="1"/>
        <v>1137.8623552602926</v>
      </c>
      <c r="AE54">
        <f>'IDT-1'!F54</f>
        <v>0</v>
      </c>
      <c r="AF54" s="26"/>
      <c r="AG54">
        <f t="shared" si="2"/>
        <v>1137.8623552602926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6.3189000000000002</v>
      </c>
      <c r="E55">
        <f>GT_NG!T55</f>
        <v>11.268773128380303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56.477284745925679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402.31378365778448</v>
      </c>
      <c r="P55" s="77">
        <v>71.197129032258076</v>
      </c>
      <c r="Q55" s="77">
        <v>23.59</v>
      </c>
      <c r="R55" s="80">
        <v>20.2</v>
      </c>
      <c r="S55" s="80">
        <v>0</v>
      </c>
      <c r="T55" s="78">
        <f>SUMPRODUCT(LTA!F55:AJ55,LTA!F$101:AJ$101,LTA!F$105:AJ$105)</f>
        <v>115.88</v>
      </c>
      <c r="U55" s="78">
        <f>SUMPRODUCT(LTA!F55:AJ55,LTA!F$102:AJ$102,LTA!F$105:AJ$105)</f>
        <v>355.70000000000005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2.88</v>
      </c>
      <c r="AB55" s="117">
        <f>-STOA!P55</f>
        <v>0</v>
      </c>
      <c r="AC55">
        <f t="shared" si="0"/>
        <v>9.8231740370760363</v>
      </c>
      <c r="AD55">
        <f t="shared" si="1"/>
        <v>1006.0026965272729</v>
      </c>
      <c r="AE55">
        <f>'IDT-1'!F55</f>
        <v>0</v>
      </c>
      <c r="AF55" s="26"/>
      <c r="AG55">
        <f t="shared" si="2"/>
        <v>1006.0026965272729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6.3189000000000002</v>
      </c>
      <c r="E56">
        <f>GT_NG!T56</f>
        <v>11.268773128380303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56.477284745925679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353.07130556607984</v>
      </c>
      <c r="P56" s="77">
        <v>71.197129032258076</v>
      </c>
      <c r="Q56" s="77">
        <v>23.59</v>
      </c>
      <c r="R56" s="80">
        <v>20.2</v>
      </c>
      <c r="S56" s="80">
        <v>0</v>
      </c>
      <c r="T56" s="78">
        <f>SUMPRODUCT(LTA!F56:AJ56,LTA!F$101:AJ$101,LTA!F$105:AJ$105)</f>
        <v>116.36</v>
      </c>
      <c r="U56" s="78">
        <f>SUMPRODUCT(LTA!F56:AJ56,LTA!F$102:AJ$102,LTA!F$105:AJ$105)</f>
        <v>354.35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2.88</v>
      </c>
      <c r="AB56" s="117">
        <f>-STOA!P56</f>
        <v>0</v>
      </c>
      <c r="AC56">
        <f t="shared" si="0"/>
        <v>9.4709655050909873</v>
      </c>
      <c r="AD56">
        <f t="shared" si="1"/>
        <v>946.242426967553</v>
      </c>
      <c r="AE56">
        <f>'IDT-1'!F56</f>
        <v>0</v>
      </c>
      <c r="AF56" s="26"/>
      <c r="AG56">
        <f t="shared" si="2"/>
        <v>946.242426967553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6.3189000000000002</v>
      </c>
      <c r="E57">
        <f>GT_NG!T57</f>
        <v>11.268773128380303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56.477284745925679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353.86465438099469</v>
      </c>
      <c r="P57" s="77">
        <v>71.197129032258076</v>
      </c>
      <c r="Q57" s="77">
        <v>23.59</v>
      </c>
      <c r="R57" s="80">
        <v>20.2</v>
      </c>
      <c r="S57" s="80">
        <v>0</v>
      </c>
      <c r="T57" s="78">
        <f>SUMPRODUCT(LTA!F57:AJ57,LTA!F$101:AJ$101,LTA!F$105:AJ$105)</f>
        <v>116.78</v>
      </c>
      <c r="U57" s="78">
        <f>SUMPRODUCT(LTA!F57:AJ57,LTA!F$102:AJ$102,LTA!F$105:AJ$105)</f>
        <v>351.61000000000007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-13</v>
      </c>
      <c r="AA57" s="117">
        <f>STOA!J57</f>
        <v>2.88</v>
      </c>
      <c r="AB57" s="117">
        <f>-STOA!P57</f>
        <v>0</v>
      </c>
      <c r="AC57">
        <f t="shared" si="0"/>
        <v>9.3953840820068706</v>
      </c>
      <c r="AD57">
        <f t="shared" si="1"/>
        <v>951.791357205552</v>
      </c>
      <c r="AE57">
        <f>'IDT-1'!F57</f>
        <v>0</v>
      </c>
      <c r="AF57" s="26"/>
      <c r="AG57">
        <f t="shared" si="2"/>
        <v>951.791357205552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6.3189000000000002</v>
      </c>
      <c r="E58">
        <f>GT_NG!T58</f>
        <v>11.268773128380303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56.477284745925679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353.8646452378739</v>
      </c>
      <c r="P58" s="77">
        <v>71.197129032258076</v>
      </c>
      <c r="Q58" s="77">
        <v>23.59</v>
      </c>
      <c r="R58" s="80">
        <v>20.2</v>
      </c>
      <c r="S58" s="80">
        <v>0</v>
      </c>
      <c r="T58" s="78">
        <f>SUMPRODUCT(LTA!F58:AJ58,LTA!F$101:AJ$101,LTA!F$105:AJ$105)</f>
        <v>115.74</v>
      </c>
      <c r="U58" s="78">
        <f>SUMPRODUCT(LTA!F58:AJ58,LTA!F$102:AJ$102,LTA!F$105:AJ$105)</f>
        <v>348.48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2.88</v>
      </c>
      <c r="AB58" s="117">
        <f>-STOA!P58</f>
        <v>0</v>
      </c>
      <c r="AC58">
        <f t="shared" si="0"/>
        <v>9.154491068536915</v>
      </c>
      <c r="AD58">
        <f t="shared" si="1"/>
        <v>970.86224107590112</v>
      </c>
      <c r="AE58">
        <f>'IDT-1'!F58</f>
        <v>0</v>
      </c>
      <c r="AF58" s="26"/>
      <c r="AG58">
        <f t="shared" si="2"/>
        <v>970.86224107590112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6.3189000000000002</v>
      </c>
      <c r="E59">
        <f>GT_NG!T59</f>
        <v>11.268773128380303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57.962716790100309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377.09819764891631</v>
      </c>
      <c r="P59" s="77">
        <v>71.197129032258076</v>
      </c>
      <c r="Q59" s="77">
        <v>23.59</v>
      </c>
      <c r="R59" s="80">
        <v>20.2</v>
      </c>
      <c r="S59" s="80">
        <v>0</v>
      </c>
      <c r="T59" s="78">
        <f>SUMPRODUCT(LTA!F59:AJ59,LTA!F$101:AJ$101,LTA!F$105:AJ$105)</f>
        <v>116.02000000000001</v>
      </c>
      <c r="U59" s="78">
        <f>SUMPRODUCT(LTA!F59:AJ59,LTA!F$102:AJ$102,LTA!F$105:AJ$105)</f>
        <v>344.16000000000008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2.88</v>
      </c>
      <c r="AB59" s="117">
        <f>-STOA!P59</f>
        <v>0</v>
      </c>
      <c r="AC59">
        <f t="shared" si="0"/>
        <v>9.6472005950196635</v>
      </c>
      <c r="AD59">
        <f t="shared" si="1"/>
        <v>956.04851600463564</v>
      </c>
      <c r="AE59">
        <f>'IDT-1'!F59</f>
        <v>0</v>
      </c>
      <c r="AF59" s="26"/>
      <c r="AG59">
        <f t="shared" si="2"/>
        <v>956.04851600463564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6.3189000000000002</v>
      </c>
      <c r="E60">
        <f>GT_NG!T60</f>
        <v>11.268773128380303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57.962716790100309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380.23936936692246</v>
      </c>
      <c r="P60" s="77">
        <v>71.197129032258076</v>
      </c>
      <c r="Q60" s="77">
        <v>23.59</v>
      </c>
      <c r="R60" s="80">
        <v>20.2</v>
      </c>
      <c r="S60" s="80">
        <v>0</v>
      </c>
      <c r="T60" s="78">
        <f>SUMPRODUCT(LTA!F60:AJ60,LTA!F$101:AJ$101,LTA!F$105:AJ$105)</f>
        <v>114.29</v>
      </c>
      <c r="U60" s="78">
        <f>SUMPRODUCT(LTA!F60:AJ60,LTA!F$102:AJ$102,LTA!F$105:AJ$105)</f>
        <v>338.7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2.88</v>
      </c>
      <c r="AB60" s="117">
        <f>-STOA!P60</f>
        <v>0</v>
      </c>
      <c r="AC60">
        <f t="shared" si="0"/>
        <v>9.611570906138116</v>
      </c>
      <c r="AD60">
        <f t="shared" si="1"/>
        <v>952.03531741152312</v>
      </c>
      <c r="AE60">
        <f>'IDT-1'!F60</f>
        <v>0</v>
      </c>
      <c r="AF60" s="26"/>
      <c r="AG60">
        <f t="shared" si="2"/>
        <v>952.03531741152312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6.3189000000000002</v>
      </c>
      <c r="E61">
        <f>GT_NG!T61</f>
        <v>11.268773128380303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57.962716790100309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384.51864801492655</v>
      </c>
      <c r="P61" s="77">
        <v>71.197129032258076</v>
      </c>
      <c r="Q61" s="77">
        <v>23.59</v>
      </c>
      <c r="R61" s="80">
        <v>20.2</v>
      </c>
      <c r="S61" s="80">
        <v>0</v>
      </c>
      <c r="T61" s="78">
        <f>SUMPRODUCT(LTA!F61:AJ61,LTA!F$101:AJ$101,LTA!F$105:AJ$105)</f>
        <v>113.16</v>
      </c>
      <c r="U61" s="78">
        <f>SUMPRODUCT(LTA!F61:AJ61,LTA!F$102:AJ$102,LTA!F$105:AJ$105)</f>
        <v>332.55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2.88</v>
      </c>
      <c r="AB61" s="117">
        <f>-STOA!P61</f>
        <v>0</v>
      </c>
      <c r="AC61">
        <f t="shared" si="0"/>
        <v>9.3632113701856667</v>
      </c>
      <c r="AD61">
        <f t="shared" si="1"/>
        <v>974.28295559547951</v>
      </c>
      <c r="AE61">
        <f>'IDT-1'!F61</f>
        <v>0</v>
      </c>
      <c r="AF61" s="26"/>
      <c r="AG61">
        <f t="shared" si="2"/>
        <v>974.28295559547951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6.3189000000000002</v>
      </c>
      <c r="E62">
        <f>GT_NG!T62</f>
        <v>11.268773128380303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57.962716790100309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384.96880571512594</v>
      </c>
      <c r="P62" s="77">
        <v>71.197129032258076</v>
      </c>
      <c r="Q62" s="77">
        <v>23.59</v>
      </c>
      <c r="R62" s="80">
        <v>20.2</v>
      </c>
      <c r="S62" s="80">
        <v>0</v>
      </c>
      <c r="T62" s="78">
        <f>SUMPRODUCT(LTA!F62:AJ62,LTA!F$101:AJ$101,LTA!F$105:AJ$105)</f>
        <v>109.82</v>
      </c>
      <c r="U62" s="78">
        <f>SUMPRODUCT(LTA!F62:AJ62,LTA!F$102:AJ$102,LTA!F$105:AJ$105)</f>
        <v>325.39000000000004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2.88</v>
      </c>
      <c r="AB62" s="117">
        <f>-STOA!P62</f>
        <v>0</v>
      </c>
      <c r="AC62">
        <f t="shared" si="0"/>
        <v>9.2747727579474226</v>
      </c>
      <c r="AD62">
        <f t="shared" si="1"/>
        <v>964.3215519079173</v>
      </c>
      <c r="AE62">
        <f>'IDT-1'!F62</f>
        <v>0</v>
      </c>
      <c r="AF62" s="26"/>
      <c r="AG62">
        <f t="shared" si="2"/>
        <v>964.3215519079173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6.3189000000000002</v>
      </c>
      <c r="E63">
        <f>GT_NG!T63</f>
        <v>11.268773128380303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57.962716790100309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393.29660112152311</v>
      </c>
      <c r="P63" s="77">
        <v>71.197129032258076</v>
      </c>
      <c r="Q63" s="77">
        <v>23.59</v>
      </c>
      <c r="R63" s="80">
        <v>20.2</v>
      </c>
      <c r="S63" s="80">
        <v>0</v>
      </c>
      <c r="T63" s="78">
        <f>SUMPRODUCT(LTA!F63:AJ63,LTA!F$101:AJ$101,LTA!F$105:AJ$105)</f>
        <v>102.33</v>
      </c>
      <c r="U63" s="78">
        <f>SUMPRODUCT(LTA!F63:AJ63,LTA!F$102:AJ$102,LTA!F$105:AJ$105)</f>
        <v>317.07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2.9699999999999998</v>
      </c>
      <c r="AB63" s="117">
        <f>-STOA!P63</f>
        <v>0</v>
      </c>
      <c r="AC63">
        <f t="shared" si="0"/>
        <v>9.2097213575237191</v>
      </c>
      <c r="AD63">
        <f t="shared" si="1"/>
        <v>956.99439871473828</v>
      </c>
      <c r="AE63">
        <f>'IDT-1'!F63</f>
        <v>0</v>
      </c>
      <c r="AF63" s="26"/>
      <c r="AG63">
        <f t="shared" si="2"/>
        <v>956.99439871473828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6.3189000000000002</v>
      </c>
      <c r="E64">
        <f>GT_NG!T64</f>
        <v>11.268773128380303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55.79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402.18220379965538</v>
      </c>
      <c r="P64" s="77">
        <v>71.197129032258076</v>
      </c>
      <c r="Q64" s="77">
        <v>23.59</v>
      </c>
      <c r="R64" s="80">
        <v>20.2</v>
      </c>
      <c r="S64" s="80">
        <v>0</v>
      </c>
      <c r="T64" s="78">
        <f>SUMPRODUCT(LTA!F64:AJ64,LTA!F$101:AJ$101,LTA!F$105:AJ$105)</f>
        <v>96.12</v>
      </c>
      <c r="U64" s="78">
        <f>SUMPRODUCT(LTA!F64:AJ64,LTA!F$102:AJ$102,LTA!F$105:AJ$105)</f>
        <v>308.10000000000008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2.9699999999999998</v>
      </c>
      <c r="AB64" s="117">
        <f>-STOA!P64</f>
        <v>0</v>
      </c>
      <c r="AC64">
        <f t="shared" si="0"/>
        <v>9.1352107533384004</v>
      </c>
      <c r="AD64">
        <f t="shared" si="1"/>
        <v>948.60179520695567</v>
      </c>
      <c r="AE64">
        <f>'IDT-1'!F64</f>
        <v>0</v>
      </c>
      <c r="AF64" s="26"/>
      <c r="AG64">
        <f t="shared" si="2"/>
        <v>948.60179520695567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6.3189000000000002</v>
      </c>
      <c r="E65">
        <f>GT_NG!T65</f>
        <v>11.268773128380303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55.79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416.78042367358307</v>
      </c>
      <c r="P65" s="77">
        <v>71.197129032258076</v>
      </c>
      <c r="Q65" s="77">
        <v>23.59</v>
      </c>
      <c r="R65" s="80">
        <v>20.2</v>
      </c>
      <c r="S65" s="80">
        <v>0</v>
      </c>
      <c r="T65" s="78">
        <f>SUMPRODUCT(LTA!F65:AJ65,LTA!F$101:AJ$101,LTA!F$105:AJ$105)</f>
        <v>91.11</v>
      </c>
      <c r="U65" s="78">
        <f>SUMPRODUCT(LTA!F65:AJ65,LTA!F$102:AJ$102,LTA!F$105:AJ$105)</f>
        <v>298.26000000000005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2.9699999999999998</v>
      </c>
      <c r="AB65" s="117">
        <f>-STOA!P65</f>
        <v>0</v>
      </c>
      <c r="AC65">
        <f t="shared" si="0"/>
        <v>9.1773857258399403</v>
      </c>
      <c r="AD65">
        <f t="shared" si="1"/>
        <v>943.3078401083817</v>
      </c>
      <c r="AE65">
        <f>'IDT-1'!F65</f>
        <v>0</v>
      </c>
      <c r="AF65" s="26"/>
      <c r="AG65">
        <f t="shared" si="2"/>
        <v>943.3078401083817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6.3189000000000002</v>
      </c>
      <c r="E66">
        <f>GT_NG!T66</f>
        <v>11.268773128380303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55.79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426.82596877876642</v>
      </c>
      <c r="P66" s="77">
        <v>71.197129032258076</v>
      </c>
      <c r="Q66" s="77">
        <v>23.59</v>
      </c>
      <c r="R66" s="80">
        <v>20.2</v>
      </c>
      <c r="S66" s="80">
        <v>0</v>
      </c>
      <c r="T66" s="78">
        <f>SUMPRODUCT(LTA!F66:AJ66,LTA!F$101:AJ$101,LTA!F$105:AJ$105)</f>
        <v>88.03</v>
      </c>
      <c r="U66" s="78">
        <f>SUMPRODUCT(LTA!F66:AJ66,LTA!F$102:AJ$102,LTA!F$105:AJ$105)</f>
        <v>287.95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-6</v>
      </c>
      <c r="AA66" s="117">
        <f>STOA!J66</f>
        <v>2.9699999999999998</v>
      </c>
      <c r="AB66" s="117">
        <f>-STOA!P66</f>
        <v>0</v>
      </c>
      <c r="AC66">
        <f t="shared" si="0"/>
        <v>9.2012232878987241</v>
      </c>
      <c r="AD66">
        <f t="shared" si="1"/>
        <v>933.93954765150602</v>
      </c>
      <c r="AE66">
        <f>'IDT-1'!F66</f>
        <v>0</v>
      </c>
      <c r="AF66" s="26"/>
      <c r="AG66">
        <f t="shared" si="2"/>
        <v>933.93954765150602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6.3189000000000002</v>
      </c>
      <c r="E67">
        <f>GT_NG!T67</f>
        <v>7.2525959367945827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53.47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434.71920203085398</v>
      </c>
      <c r="P67" s="77">
        <v>71.197129032258076</v>
      </c>
      <c r="Q67" s="77">
        <v>23.59</v>
      </c>
      <c r="R67" s="80">
        <v>20.2</v>
      </c>
      <c r="S67" s="80">
        <v>0</v>
      </c>
      <c r="T67" s="78">
        <f>SUMPRODUCT(LTA!F67:AJ67,LTA!F$101:AJ$101,LTA!F$105:AJ$105)</f>
        <v>82.8</v>
      </c>
      <c r="U67" s="78">
        <f>SUMPRODUCT(LTA!F67:AJ67,LTA!F$102:AJ$102,LTA!F$105:AJ$105)</f>
        <v>276.99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2.9699999999999998</v>
      </c>
      <c r="AB67" s="117">
        <f>-STOA!P67</f>
        <v>0</v>
      </c>
      <c r="AC67">
        <f t="shared" si="0"/>
        <v>9.1079658913199228</v>
      </c>
      <c r="AD67">
        <f t="shared" si="1"/>
        <v>915.39986110858672</v>
      </c>
      <c r="AE67">
        <f>'IDT-1'!F67</f>
        <v>0</v>
      </c>
      <c r="AF67" s="26"/>
      <c r="AG67">
        <f t="shared" si="2"/>
        <v>915.39986110858672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6.3189000000000002</v>
      </c>
      <c r="E68">
        <f>GT_NG!T68</f>
        <v>7.2525959367945827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53.47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466.23380961809164</v>
      </c>
      <c r="P68" s="77">
        <v>71.197129032258076</v>
      </c>
      <c r="Q68" s="77">
        <v>23.59</v>
      </c>
      <c r="R68" s="80">
        <v>20.2</v>
      </c>
      <c r="S68" s="80">
        <v>0</v>
      </c>
      <c r="T68" s="78">
        <f>SUMPRODUCT(LTA!F68:AJ68,LTA!F$101:AJ$101,LTA!F$105:AJ$105)</f>
        <v>72.800000000000011</v>
      </c>
      <c r="U68" s="78">
        <f>SUMPRODUCT(LTA!F68:AJ68,LTA!F$102:AJ$102,LTA!F$105:AJ$105)</f>
        <v>265.25000000000006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-16</v>
      </c>
      <c r="AA68" s="117">
        <f>STOA!J68</f>
        <v>2.9699999999999998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9.2916418408317618</v>
      </c>
      <c r="AD68">
        <f t="shared" ref="AD68:AD98" si="4">SUM(B68:AB68,AI68:AR68)-AC68</f>
        <v>913.99079274631276</v>
      </c>
      <c r="AE68">
        <f>'IDT-1'!F68</f>
        <v>0</v>
      </c>
      <c r="AF68" s="26"/>
      <c r="AG68">
        <f t="shared" ref="AG68:AG98" si="5">SUM(AD68:AF68)</f>
        <v>913.99079274631276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6.3189000000000002</v>
      </c>
      <c r="E69">
        <f>GT_NG!T69</f>
        <v>7.2525959367945827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53.47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469.25743201516559</v>
      </c>
      <c r="P69" s="77">
        <v>71.197129032258076</v>
      </c>
      <c r="Q69" s="77">
        <v>23.59</v>
      </c>
      <c r="R69" s="80">
        <v>20.2</v>
      </c>
      <c r="S69" s="80">
        <v>0</v>
      </c>
      <c r="T69" s="78">
        <f>SUMPRODUCT(LTA!F69:AJ69,LTA!F$101:AJ$101,LTA!F$105:AJ$105)</f>
        <v>64.64</v>
      </c>
      <c r="U69" s="78">
        <f>SUMPRODUCT(LTA!F69:AJ69,LTA!F$102:AJ$102,LTA!F$105:AJ$105)</f>
        <v>281.86000000000007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-40</v>
      </c>
      <c r="AA69" s="117">
        <f>STOA!J69</f>
        <v>2.9699999999999998</v>
      </c>
      <c r="AB69" s="117">
        <f>-STOA!P69</f>
        <v>0</v>
      </c>
      <c r="AC69">
        <f t="shared" si="3"/>
        <v>9.5169035032367493</v>
      </c>
      <c r="AD69">
        <f t="shared" si="4"/>
        <v>911.23915348098171</v>
      </c>
      <c r="AE69">
        <f>'IDT-1'!F69</f>
        <v>0</v>
      </c>
      <c r="AF69" s="26"/>
      <c r="AG69">
        <f t="shared" si="5"/>
        <v>911.23915348098171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6.3189000000000002</v>
      </c>
      <c r="E70">
        <f>GT_NG!T70</f>
        <v>7.2525959367945827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53.47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480.08568391585351</v>
      </c>
      <c r="P70" s="77">
        <v>71.197129032258076</v>
      </c>
      <c r="Q70" s="77">
        <v>23.59</v>
      </c>
      <c r="R70" s="80">
        <v>18.5</v>
      </c>
      <c r="S70" s="80">
        <v>0</v>
      </c>
      <c r="T70" s="78">
        <f>SUMPRODUCT(LTA!F70:AJ70,LTA!F$101:AJ$101,LTA!F$105:AJ$105)</f>
        <v>51.09</v>
      </c>
      <c r="U70" s="78">
        <f>SUMPRODUCT(LTA!F70:AJ70,LTA!F$102:AJ$102,LTA!F$105:AJ$105)</f>
        <v>289.74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2.9699999999999998</v>
      </c>
      <c r="AB70" s="117">
        <f>-STOA!P70</f>
        <v>0</v>
      </c>
      <c r="AC70">
        <f t="shared" si="3"/>
        <v>9.3697735695188946</v>
      </c>
      <c r="AD70">
        <f t="shared" si="4"/>
        <v>934.84453531538736</v>
      </c>
      <c r="AE70">
        <f>'IDT-1'!F70</f>
        <v>-17.568000000000001</v>
      </c>
      <c r="AF70" s="26"/>
      <c r="AG70">
        <f t="shared" si="5"/>
        <v>917.27653531538738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6.3189000000000002</v>
      </c>
      <c r="E71">
        <f>GT_NG!T71</f>
        <v>7.2525959367945827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497.49951073730409</v>
      </c>
      <c r="P71" s="77">
        <v>71.197129032258076</v>
      </c>
      <c r="Q71" s="77">
        <v>23.59</v>
      </c>
      <c r="R71" s="80">
        <v>12.04</v>
      </c>
      <c r="S71" s="80">
        <v>0</v>
      </c>
      <c r="T71" s="78">
        <f>SUMPRODUCT(LTA!F71:AJ71,LTA!F$101:AJ$101,LTA!F$105:AJ$105)</f>
        <v>39.56</v>
      </c>
      <c r="U71" s="78">
        <f>SUMPRODUCT(LTA!F71:AJ71,LTA!F$102:AJ$102,LTA!F$105:AJ$105)</f>
        <v>276.95000000000005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2.9699999999999998</v>
      </c>
      <c r="AB71" s="117">
        <f>-STOA!P71</f>
        <v>0</v>
      </c>
      <c r="AC71">
        <f t="shared" si="3"/>
        <v>9.1328339703257075</v>
      </c>
      <c r="AD71">
        <f t="shared" si="4"/>
        <v>928.24530173603125</v>
      </c>
      <c r="AE71">
        <f>'IDT-1'!F71</f>
        <v>-0.27800000000000002</v>
      </c>
      <c r="AF71" s="26"/>
      <c r="AG71">
        <f t="shared" si="5"/>
        <v>927.96730173603123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6.3189000000000002</v>
      </c>
      <c r="E72">
        <f>GT_NG!T72</f>
        <v>7.4563205417607232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515.9362191212042</v>
      </c>
      <c r="P72" s="77">
        <v>71.197129032258076</v>
      </c>
      <c r="Q72" s="77">
        <v>23.59</v>
      </c>
      <c r="R72" s="80">
        <v>5.04</v>
      </c>
      <c r="S72" s="80">
        <v>0</v>
      </c>
      <c r="T72" s="78">
        <f>SUMPRODUCT(LTA!F72:AJ72,LTA!F$101:AJ$101,LTA!F$105:AJ$105)</f>
        <v>25.75</v>
      </c>
      <c r="U72" s="78">
        <f>SUMPRODUCT(LTA!F72:AJ72,LTA!F$102:AJ$102,LTA!F$105:AJ$105)</f>
        <v>267.2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2.9699999999999998</v>
      </c>
      <c r="AB72" s="117">
        <f>-STOA!P72</f>
        <v>0</v>
      </c>
      <c r="AC72">
        <f t="shared" si="3"/>
        <v>9.20042178062773</v>
      </c>
      <c r="AD72">
        <f t="shared" si="4"/>
        <v>935.85814691459541</v>
      </c>
      <c r="AE72">
        <f>'IDT-1'!F72</f>
        <v>0</v>
      </c>
      <c r="AF72" s="26"/>
      <c r="AG72">
        <f t="shared" si="5"/>
        <v>935.85814691459541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6.3189000000000002</v>
      </c>
      <c r="E73">
        <f>GT_NG!T73</f>
        <v>7.4566721581548601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544.25875056960422</v>
      </c>
      <c r="P73" s="77">
        <v>71.197129032258076</v>
      </c>
      <c r="Q73" s="77">
        <v>23.59</v>
      </c>
      <c r="R73" s="80">
        <v>0.99</v>
      </c>
      <c r="S73" s="80">
        <v>0</v>
      </c>
      <c r="T73" s="78">
        <f>SUMPRODUCT(LTA!F73:AJ73,LTA!F$101:AJ$101,LTA!F$105:AJ$105)</f>
        <v>14.9</v>
      </c>
      <c r="U73" s="78">
        <f>SUMPRODUCT(LTA!F73:AJ73,LTA!F$102:AJ$102,LTA!F$105:AJ$105)</f>
        <v>261.12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2.9699999999999998</v>
      </c>
      <c r="AB73" s="117">
        <f>-STOA!P73</f>
        <v>0</v>
      </c>
      <c r="AC73">
        <f t="shared" si="3"/>
        <v>9.265039151597918</v>
      </c>
      <c r="AD73">
        <f t="shared" si="4"/>
        <v>943.13641260841939</v>
      </c>
      <c r="AE73">
        <f>'IDT-1'!F73</f>
        <v>-1.8069999999999999</v>
      </c>
      <c r="AF73" s="26"/>
      <c r="AG73">
        <f t="shared" si="5"/>
        <v>941.32941260841937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6.3189000000000002</v>
      </c>
      <c r="E74">
        <f>GT_NG!T74</f>
        <v>7.4566721581548601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551.2290229606042</v>
      </c>
      <c r="P74" s="77">
        <v>71.197129032258076</v>
      </c>
      <c r="Q74" s="77">
        <v>23.59</v>
      </c>
      <c r="R74" s="80">
        <v>0</v>
      </c>
      <c r="S74" s="80">
        <v>0</v>
      </c>
      <c r="T74" s="78">
        <f>SUMPRODUCT(LTA!F74:AJ74,LTA!F$101:AJ$101,LTA!F$105:AJ$105)</f>
        <v>2.35</v>
      </c>
      <c r="U74" s="78">
        <f>SUMPRODUCT(LTA!F74:AJ74,LTA!F$102:AJ$102,LTA!F$105:AJ$105)</f>
        <v>258.02000000000004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-52</v>
      </c>
      <c r="AA74" s="117">
        <f>STOA!J74</f>
        <v>2.9699999999999998</v>
      </c>
      <c r="AB74" s="117">
        <f>-STOA!P74</f>
        <v>0</v>
      </c>
      <c r="AC74">
        <f t="shared" si="3"/>
        <v>10.80484580368311</v>
      </c>
      <c r="AD74">
        <f t="shared" si="4"/>
        <v>1112.5568783473343</v>
      </c>
      <c r="AE74">
        <f>'IDT-1'!F74</f>
        <v>-153</v>
      </c>
      <c r="AF74" s="26"/>
      <c r="AG74">
        <f t="shared" si="5"/>
        <v>959.5568783473343</v>
      </c>
      <c r="AI74" s="75">
        <f>PXIL!J74</f>
        <v>0</v>
      </c>
      <c r="AJ74" s="75">
        <f>PXIL!P74</f>
        <v>0</v>
      </c>
      <c r="AK74" s="75">
        <f>RTM_IEX!J74</f>
        <v>182.63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6.3189000000000002</v>
      </c>
      <c r="E75">
        <f>GT_NG!T75</f>
        <v>7.4566721581548601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547.97336935420424</v>
      </c>
      <c r="P75" s="77">
        <v>71.197129032258076</v>
      </c>
      <c r="Q75" s="77">
        <v>23.59</v>
      </c>
      <c r="R75" s="80">
        <v>0</v>
      </c>
      <c r="S75" s="80">
        <v>0</v>
      </c>
      <c r="T75" s="78">
        <f>SUMPRODUCT(LTA!F75:AJ75,LTA!F$101:AJ$101,LTA!F$105:AJ$105)</f>
        <v>0.03</v>
      </c>
      <c r="U75" s="78">
        <f>SUMPRODUCT(LTA!F75:AJ75,LTA!F$102:AJ$102,LTA!F$105:AJ$105)</f>
        <v>256.96000000000004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-134</v>
      </c>
      <c r="AA75" s="117">
        <f>STOA!J75</f>
        <v>2.9499999999999997</v>
      </c>
      <c r="AB75" s="117">
        <f>-STOA!P75</f>
        <v>0</v>
      </c>
      <c r="AC75">
        <f t="shared" si="3"/>
        <v>11.558762508766804</v>
      </c>
      <c r="AD75">
        <f t="shared" si="4"/>
        <v>1032.7473080358502</v>
      </c>
      <c r="AE75">
        <f>'IDT-1'!F75</f>
        <v>-52</v>
      </c>
      <c r="AF75" s="26"/>
      <c r="AG75">
        <f t="shared" si="5"/>
        <v>980.74730803585021</v>
      </c>
      <c r="AI75" s="75">
        <f>PXIL!J75</f>
        <v>0</v>
      </c>
      <c r="AJ75" s="75">
        <f>PXIL!P75</f>
        <v>0</v>
      </c>
      <c r="AK75" s="75">
        <f>RTM_IEX!J75</f>
        <v>192.23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6.3189000000000002</v>
      </c>
      <c r="E76">
        <f>GT_NG!T76</f>
        <v>7.2525959367945827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547.97336935420424</v>
      </c>
      <c r="P76" s="77">
        <v>71.197129032258076</v>
      </c>
      <c r="Q76" s="77">
        <v>23.59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256.8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-185</v>
      </c>
      <c r="AA76" s="117">
        <f>STOA!J76</f>
        <v>2.9499999999999997</v>
      </c>
      <c r="AB76" s="117">
        <f>-STOA!P76</f>
        <v>0</v>
      </c>
      <c r="AC76">
        <f t="shared" si="3"/>
        <v>12.261871141650795</v>
      </c>
      <c r="AD76">
        <f t="shared" si="4"/>
        <v>1009.4901231816061</v>
      </c>
      <c r="AE76">
        <f>'IDT-1'!F76</f>
        <v>-7</v>
      </c>
      <c r="AF76" s="26"/>
      <c r="AG76">
        <f t="shared" si="5"/>
        <v>1002.4901231816061</v>
      </c>
      <c r="AI76" s="75">
        <f>PXIL!J76</f>
        <v>0</v>
      </c>
      <c r="AJ76" s="75">
        <f>PXIL!P76</f>
        <v>0</v>
      </c>
      <c r="AK76" s="75">
        <f>RTM_IEX!J76</f>
        <v>221.07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6.3189000000000002</v>
      </c>
      <c r="E77">
        <f>GT_NG!T77</f>
        <v>7.2525959367945827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547.17998087260423</v>
      </c>
      <c r="P77" s="77">
        <v>71.197129032258076</v>
      </c>
      <c r="Q77" s="77">
        <v>23.59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256.82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-157</v>
      </c>
      <c r="AA77" s="117">
        <f>STOA!J77</f>
        <v>2.9499999999999997</v>
      </c>
      <c r="AB77" s="117">
        <f>-STOA!P77</f>
        <v>0</v>
      </c>
      <c r="AC77">
        <f t="shared" si="3"/>
        <v>11.027741752391247</v>
      </c>
      <c r="AD77">
        <f t="shared" si="4"/>
        <v>926.73086408926576</v>
      </c>
      <c r="AE77">
        <f>'IDT-1'!F77</f>
        <v>-31</v>
      </c>
      <c r="AF77" s="26"/>
      <c r="AG77">
        <f t="shared" si="5"/>
        <v>895.73086408926576</v>
      </c>
      <c r="AI77" s="75">
        <f>PXIL!J77</f>
        <v>0</v>
      </c>
      <c r="AJ77" s="75">
        <f>PXIL!P77</f>
        <v>0</v>
      </c>
      <c r="AK77" s="75">
        <f>RTM_IEX!J77</f>
        <v>109.85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6.3189000000000002</v>
      </c>
      <c r="E78">
        <f>GT_NG!T78</f>
        <v>7.2525959367945827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540.20400538620413</v>
      </c>
      <c r="P78" s="77">
        <v>71.197129032258076</v>
      </c>
      <c r="Q78" s="77">
        <v>23.59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256.85000000000002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-133</v>
      </c>
      <c r="AA78" s="117">
        <f>STOA!J78</f>
        <v>2.9499999999999997</v>
      </c>
      <c r="AB78" s="117">
        <f>-STOA!P78</f>
        <v>0</v>
      </c>
      <c r="AC78">
        <f t="shared" si="3"/>
        <v>10.60033410757824</v>
      </c>
      <c r="AD78">
        <f t="shared" si="4"/>
        <v>926.80229624767867</v>
      </c>
      <c r="AE78">
        <f>'IDT-1'!F78</f>
        <v>-46</v>
      </c>
      <c r="AF78" s="26"/>
      <c r="AG78">
        <f t="shared" si="5"/>
        <v>880.80229624767867</v>
      </c>
      <c r="AI78" s="75">
        <f>PXIL!J78</f>
        <v>0</v>
      </c>
      <c r="AJ78" s="75">
        <f>PXIL!P78</f>
        <v>0</v>
      </c>
      <c r="AK78" s="75">
        <f>RTM_IEX!J78</f>
        <v>92.44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6.3189000000000002</v>
      </c>
      <c r="E79">
        <f>GT_NG!T79</f>
        <v>7.2525959367945827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527.44759514980433</v>
      </c>
      <c r="P79" s="77">
        <v>71.197129032258076</v>
      </c>
      <c r="Q79" s="77">
        <v>23.59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256.83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-40</v>
      </c>
      <c r="AA79" s="117">
        <f>STOA!J79</f>
        <v>2.9499999999999997</v>
      </c>
      <c r="AB79" s="117">
        <f>-STOA!P79</f>
        <v>0</v>
      </c>
      <c r="AC79">
        <f t="shared" si="3"/>
        <v>11.042163837933757</v>
      </c>
      <c r="AD79">
        <f t="shared" si="4"/>
        <v>1163.3940562809235</v>
      </c>
      <c r="AE79">
        <f>'IDT-1'!F79</f>
        <v>-117</v>
      </c>
      <c r="AF79" s="26"/>
      <c r="AG79">
        <f t="shared" si="5"/>
        <v>1046.3940562809235</v>
      </c>
      <c r="AI79" s="75">
        <f>PXIL!J79</f>
        <v>0</v>
      </c>
      <c r="AJ79" s="75">
        <f>PXIL!P79</f>
        <v>0</v>
      </c>
      <c r="AK79" s="75">
        <f>RTM_IEX!J79</f>
        <v>249.25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6.3189000000000002</v>
      </c>
      <c r="E80">
        <f>GT_NG!T80</f>
        <v>7.2525959367945827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504.02180391930415</v>
      </c>
      <c r="P80" s="77">
        <v>71.197129032258076</v>
      </c>
      <c r="Q80" s="77">
        <v>23.59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256.81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-28</v>
      </c>
      <c r="AA80" s="117">
        <f>STOA!J80</f>
        <v>2.9499999999999997</v>
      </c>
      <c r="AB80" s="117">
        <f>-STOA!P80</f>
        <v>0</v>
      </c>
      <c r="AC80">
        <f t="shared" si="3"/>
        <v>10.53139134483901</v>
      </c>
      <c r="AD80">
        <f t="shared" si="4"/>
        <v>1129.969037543518</v>
      </c>
      <c r="AE80">
        <f>'IDT-1'!F80</f>
        <v>-124</v>
      </c>
      <c r="AF80" s="26"/>
      <c r="AG80">
        <f t="shared" si="5"/>
        <v>1005.969037543518</v>
      </c>
      <c r="AI80" s="75">
        <f>PXIL!J80</f>
        <v>0</v>
      </c>
      <c r="AJ80" s="75">
        <f>PXIL!P80</f>
        <v>0</v>
      </c>
      <c r="AK80" s="75">
        <f>RTM_IEX!J80</f>
        <v>226.76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6.3189000000000002</v>
      </c>
      <c r="E81">
        <f>GT_NG!T81</f>
        <v>7.2525959367945827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490.38430522720421</v>
      </c>
      <c r="P81" s="77">
        <v>71.197129032258076</v>
      </c>
      <c r="Q81" s="77">
        <v>23.59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256.83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-14</v>
      </c>
      <c r="AA81" s="117">
        <f>STOA!J81</f>
        <v>2.9499999999999997</v>
      </c>
      <c r="AB81" s="117">
        <f>-STOA!P81</f>
        <v>0</v>
      </c>
      <c r="AC81">
        <f t="shared" si="3"/>
        <v>9.8010635710377958</v>
      </c>
      <c r="AD81">
        <f t="shared" si="4"/>
        <v>1075.8318666252192</v>
      </c>
      <c r="AE81">
        <f>'IDT-1'!F81</f>
        <v>-142</v>
      </c>
      <c r="AF81" s="26"/>
      <c r="AG81">
        <f t="shared" si="5"/>
        <v>933.83186662521916</v>
      </c>
      <c r="AI81" s="75">
        <f>PXIL!J81</f>
        <v>0</v>
      </c>
      <c r="AJ81" s="75">
        <f>PXIL!P81</f>
        <v>0</v>
      </c>
      <c r="AK81" s="75">
        <f>RTM_IEX!J81</f>
        <v>171.51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6.3189000000000002</v>
      </c>
      <c r="E82">
        <f>GT_NG!T82</f>
        <v>7.2525959367945827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477.09734478320416</v>
      </c>
      <c r="P82" s="77">
        <v>71.197129032258076</v>
      </c>
      <c r="Q82" s="77">
        <v>23.59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256.85000000000002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-13</v>
      </c>
      <c r="AA82" s="117">
        <f>STOA!J82</f>
        <v>2.9499999999999997</v>
      </c>
      <c r="AB82" s="117">
        <f>-STOA!P82</f>
        <v>0</v>
      </c>
      <c r="AC82">
        <f t="shared" si="3"/>
        <v>9.9990121916084007</v>
      </c>
      <c r="AD82">
        <f t="shared" si="4"/>
        <v>1100.1369575606484</v>
      </c>
      <c r="AE82">
        <f>'IDT-1'!F82</f>
        <v>-145</v>
      </c>
      <c r="AF82" s="26"/>
      <c r="AG82">
        <f t="shared" si="5"/>
        <v>955.1369575606484</v>
      </c>
      <c r="AI82" s="75">
        <f>PXIL!J82</f>
        <v>0</v>
      </c>
      <c r="AJ82" s="75">
        <f>PXIL!P82</f>
        <v>0</v>
      </c>
      <c r="AK82" s="75">
        <f>RTM_IEX!J82</f>
        <v>208.28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6.3189000000000002</v>
      </c>
      <c r="E83">
        <f>GT_NG!T83</f>
        <v>7.2525959367945827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471.03010343970419</v>
      </c>
      <c r="P83" s="77">
        <v>71.197129032258076</v>
      </c>
      <c r="Q83" s="77">
        <v>23.59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256.82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-11</v>
      </c>
      <c r="AA83" s="117">
        <f>STOA!J83</f>
        <v>2.9499999999999997</v>
      </c>
      <c r="AB83" s="117">
        <f>-STOA!P83</f>
        <v>0</v>
      </c>
      <c r="AC83">
        <f t="shared" si="3"/>
        <v>9.5583522127412106</v>
      </c>
      <c r="AD83">
        <f t="shared" si="4"/>
        <v>1054.5203761960156</v>
      </c>
      <c r="AE83">
        <f>'IDT-1'!F83</f>
        <v>-136</v>
      </c>
      <c r="AF83" s="26"/>
      <c r="AG83">
        <f t="shared" si="5"/>
        <v>918.5203761960156</v>
      </c>
      <c r="AI83" s="75">
        <f>PXIL!J83</f>
        <v>0</v>
      </c>
      <c r="AJ83" s="75">
        <f>PXIL!P83</f>
        <v>0</v>
      </c>
      <c r="AK83" s="75">
        <f>RTM_IEX!J83</f>
        <v>166.32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6.3189000000000002</v>
      </c>
      <c r="E84">
        <f>GT_NG!T84</f>
        <v>7.2525959367945827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464.70789814820085</v>
      </c>
      <c r="P84" s="77">
        <v>71.197129032258076</v>
      </c>
      <c r="Q84" s="77">
        <v>23.59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256.79000000000002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-44</v>
      </c>
      <c r="AA84" s="117">
        <f>STOA!J84</f>
        <v>2.9499999999999997</v>
      </c>
      <c r="AB84" s="117">
        <f>-STOA!P84</f>
        <v>0</v>
      </c>
      <c r="AC84">
        <f t="shared" si="3"/>
        <v>9.9447670144084253</v>
      </c>
      <c r="AD84">
        <f t="shared" si="4"/>
        <v>1031.7517561028451</v>
      </c>
      <c r="AE84">
        <f>'IDT-1'!F84</f>
        <v>-123</v>
      </c>
      <c r="AF84" s="26"/>
      <c r="AG84">
        <f t="shared" si="5"/>
        <v>908.75175610284509</v>
      </c>
      <c r="AI84" s="75">
        <f>PXIL!J84</f>
        <v>0</v>
      </c>
      <c r="AJ84" s="75">
        <f>PXIL!P84</f>
        <v>0</v>
      </c>
      <c r="AK84" s="75">
        <f>RTM_IEX!J84</f>
        <v>183.29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6.3189000000000002</v>
      </c>
      <c r="E85">
        <f>GT_NG!T85</f>
        <v>7.2525959367945827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452.82771463104717</v>
      </c>
      <c r="P85" s="77">
        <v>71.197129032258076</v>
      </c>
      <c r="Q85" s="77">
        <v>23.59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256.85000000000002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-82.8</v>
      </c>
      <c r="AA85" s="117">
        <f>STOA!J85</f>
        <v>2.9499999999999997</v>
      </c>
      <c r="AB85" s="117">
        <f>-STOA!P85</f>
        <v>0</v>
      </c>
      <c r="AC85">
        <f t="shared" si="3"/>
        <v>10.094844747318653</v>
      </c>
      <c r="AD85">
        <f t="shared" si="4"/>
        <v>970.71149485278124</v>
      </c>
      <c r="AE85">
        <f>'IDT-1'!F85</f>
        <v>-104</v>
      </c>
      <c r="AF85" s="26"/>
      <c r="AG85">
        <f t="shared" si="5"/>
        <v>866.71149485278124</v>
      </c>
      <c r="AI85" s="75">
        <f>PXIL!J85</f>
        <v>0</v>
      </c>
      <c r="AJ85" s="75">
        <f>PXIL!P85</f>
        <v>0</v>
      </c>
      <c r="AK85" s="75">
        <f>RTM_IEX!J85</f>
        <v>173.02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6.3189000000000002</v>
      </c>
      <c r="E86">
        <f>GT_NG!T86</f>
        <v>7.2525959367945827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452.82771463104717</v>
      </c>
      <c r="P86" s="77">
        <v>71.197129032258076</v>
      </c>
      <c r="Q86" s="77">
        <v>23.59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256.85000000000002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-134</v>
      </c>
      <c r="AA86" s="117">
        <f>STOA!J86</f>
        <v>2.9499999999999997</v>
      </c>
      <c r="AB86" s="117">
        <f>-STOA!P86</f>
        <v>0</v>
      </c>
      <c r="AC86">
        <f t="shared" si="3"/>
        <v>10.549404876455053</v>
      </c>
      <c r="AD86">
        <f t="shared" si="4"/>
        <v>919.05693472364487</v>
      </c>
      <c r="AE86">
        <f>'IDT-1'!F86</f>
        <v>-89</v>
      </c>
      <c r="AF86" s="26"/>
      <c r="AG86">
        <f t="shared" si="5"/>
        <v>830.05693472364487</v>
      </c>
      <c r="AI86" s="75">
        <f>PXIL!J86</f>
        <v>0</v>
      </c>
      <c r="AJ86" s="75">
        <f>PXIL!P86</f>
        <v>0</v>
      </c>
      <c r="AK86" s="75">
        <f>RTM_IEX!J86</f>
        <v>173.02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6.3189000000000002</v>
      </c>
      <c r="E87">
        <f>GT_NG!T87</f>
        <v>7.4566721581548601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49.9992236627591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448.86077130264721</v>
      </c>
      <c r="P87" s="77">
        <v>71.197129032258076</v>
      </c>
      <c r="Q87" s="77">
        <v>23.59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256.98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2.98</v>
      </c>
      <c r="AB87" s="117">
        <f>-STOA!P87</f>
        <v>0</v>
      </c>
      <c r="AC87">
        <f t="shared" si="3"/>
        <v>7.6329677261712101</v>
      </c>
      <c r="AD87">
        <f t="shared" si="4"/>
        <v>859.74972842964814</v>
      </c>
      <c r="AE87">
        <f>'IDT-1'!F87</f>
        <v>-28.745999999999999</v>
      </c>
      <c r="AF87" s="26"/>
      <c r="AG87">
        <f t="shared" si="5"/>
        <v>831.00372842964816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6.3189000000000002</v>
      </c>
      <c r="E88">
        <f>GT_NG!T88</f>
        <v>7.4566721581548601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49.9992236627591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448.86077130264721</v>
      </c>
      <c r="P88" s="77">
        <v>71.197129032258076</v>
      </c>
      <c r="Q88" s="77">
        <v>23.59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257.08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2.98</v>
      </c>
      <c r="AB88" s="117">
        <f>-STOA!P88</f>
        <v>0</v>
      </c>
      <c r="AC88">
        <f t="shared" si="3"/>
        <v>7.8114102766151161</v>
      </c>
      <c r="AD88">
        <f t="shared" si="4"/>
        <v>839.67128587920411</v>
      </c>
      <c r="AE88">
        <f>'IDT-1'!F88</f>
        <v>-37.728000000000002</v>
      </c>
      <c r="AF88" s="26"/>
      <c r="AG88">
        <f t="shared" si="5"/>
        <v>801.94328587920415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6.3189000000000002</v>
      </c>
      <c r="E89">
        <f>GT_NG!T89</f>
        <v>7.4566721581548601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49.9992236627591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448.68357824894423</v>
      </c>
      <c r="P89" s="77">
        <v>71.197129032258076</v>
      </c>
      <c r="Q89" s="77">
        <v>23.59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257.11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2.98</v>
      </c>
      <c r="AB89" s="117">
        <f>-STOA!P89</f>
        <v>0</v>
      </c>
      <c r="AC89">
        <f t="shared" si="3"/>
        <v>7.8101149777425309</v>
      </c>
      <c r="AD89">
        <f t="shared" si="4"/>
        <v>839.52538812437388</v>
      </c>
      <c r="AE89">
        <f>'IDT-1'!F89</f>
        <v>-45</v>
      </c>
      <c r="AF89" s="26"/>
      <c r="AG89">
        <f t="shared" si="5"/>
        <v>794.52538812437388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6.3189000000000002</v>
      </c>
      <c r="E90">
        <f>GT_NG!T90</f>
        <v>7.4566721581548601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49.9992236627591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448.68357824894423</v>
      </c>
      <c r="P90" s="77">
        <v>71.197129032258076</v>
      </c>
      <c r="Q90" s="77">
        <v>23.59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257.11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-12</v>
      </c>
      <c r="AA90" s="117">
        <f>STOA!J90</f>
        <v>2.98</v>
      </c>
      <c r="AB90" s="117">
        <f>-STOA!P90</f>
        <v>0</v>
      </c>
      <c r="AC90">
        <f t="shared" si="3"/>
        <v>8.0498244208418051</v>
      </c>
      <c r="AD90">
        <f t="shared" si="4"/>
        <v>812.28567868127459</v>
      </c>
      <c r="AE90">
        <f>'IDT-1'!F90</f>
        <v>-28</v>
      </c>
      <c r="AF90" s="26"/>
      <c r="AG90">
        <f t="shared" si="5"/>
        <v>784.28567868127459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6.3189000000000002</v>
      </c>
      <c r="E91">
        <f>GT_NG!T91</f>
        <v>7.4566721581548601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49.999205150623951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446.04726350971833</v>
      </c>
      <c r="P91" s="77">
        <v>71.197129032258076</v>
      </c>
      <c r="Q91" s="77">
        <v>23.59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257.04000000000002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-7</v>
      </c>
      <c r="AA91" s="117">
        <f>STOA!J91</f>
        <v>2.98</v>
      </c>
      <c r="AB91" s="117">
        <f>-STOA!P91</f>
        <v>0</v>
      </c>
      <c r="AC91">
        <f t="shared" si="3"/>
        <v>8.1147899634517806</v>
      </c>
      <c r="AD91">
        <f t="shared" si="4"/>
        <v>799.51437988730345</v>
      </c>
      <c r="AE91">
        <f>'IDT-1'!F91</f>
        <v>-46</v>
      </c>
      <c r="AF91" s="26"/>
      <c r="AG91">
        <f t="shared" si="5"/>
        <v>753.51437988730345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6.3189000000000002</v>
      </c>
      <c r="E92">
        <f>GT_NG!T92</f>
        <v>7.4566721581548601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446.10197159014422</v>
      </c>
      <c r="P92" s="77">
        <v>71.197129032258076</v>
      </c>
      <c r="Q92" s="77">
        <v>23.59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257.03000000000003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-16</v>
      </c>
      <c r="AA92" s="117">
        <f>STOA!J92</f>
        <v>2.98</v>
      </c>
      <c r="AB92" s="117">
        <f>-STOA!P92</f>
        <v>0</v>
      </c>
      <c r="AC92">
        <f t="shared" si="3"/>
        <v>8.1950935369337952</v>
      </c>
      <c r="AD92">
        <f t="shared" si="4"/>
        <v>790.47957924362356</v>
      </c>
      <c r="AE92">
        <f>'IDT-1'!F92</f>
        <v>-47</v>
      </c>
      <c r="AF92" s="26"/>
      <c r="AG92">
        <f t="shared" si="5"/>
        <v>743.47957924362356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6.3189000000000002</v>
      </c>
      <c r="E93">
        <f>GT_NG!T93</f>
        <v>7.4566721581548601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55.79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444.7614052748466</v>
      </c>
      <c r="P93" s="77">
        <v>71.197129032258076</v>
      </c>
      <c r="Q93" s="77">
        <v>23.59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257.01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-98</v>
      </c>
      <c r="AA93" s="117">
        <f>STOA!J93</f>
        <v>2.98</v>
      </c>
      <c r="AB93" s="117">
        <f>-STOA!P93</f>
        <v>0</v>
      </c>
      <c r="AC93">
        <f t="shared" si="3"/>
        <v>8.9620790101791918</v>
      </c>
      <c r="AD93">
        <f t="shared" si="4"/>
        <v>712.14202745508044</v>
      </c>
      <c r="AE93">
        <f>'IDT-1'!F93</f>
        <v>0</v>
      </c>
      <c r="AF93" s="26"/>
      <c r="AG93">
        <f t="shared" si="5"/>
        <v>712.14202745508044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6.3189000000000002</v>
      </c>
      <c r="E94">
        <f>GT_NG!T94</f>
        <v>7.4566721581548601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55.79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444.77518220106651</v>
      </c>
      <c r="P94" s="77">
        <v>71.197129032258076</v>
      </c>
      <c r="Q94" s="77">
        <v>23.59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257.05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-119</v>
      </c>
      <c r="AA94" s="117">
        <f>STOA!J94</f>
        <v>2.98</v>
      </c>
      <c r="AB94" s="117">
        <f>-STOA!P94</f>
        <v>0</v>
      </c>
      <c r="AC94">
        <f t="shared" si="3"/>
        <v>9.1489929250960298</v>
      </c>
      <c r="AD94">
        <f t="shared" si="4"/>
        <v>691.00889046638349</v>
      </c>
      <c r="AE94">
        <f>'IDT-1'!F94</f>
        <v>0</v>
      </c>
      <c r="AF94" s="26"/>
      <c r="AG94">
        <f t="shared" si="5"/>
        <v>691.00889046638349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6.3189000000000002</v>
      </c>
      <c r="E95">
        <f>GT_NG!T95</f>
        <v>7.4566721581548601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56.97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443.6055854781257</v>
      </c>
      <c r="P95" s="77">
        <v>71.197129032258076</v>
      </c>
      <c r="Q95" s="77">
        <v>23.59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257.09000000000003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-140</v>
      </c>
      <c r="AA95" s="117">
        <f>STOA!J95</f>
        <v>2.98</v>
      </c>
      <c r="AB95" s="117">
        <f>-STOA!P95</f>
        <v>0</v>
      </c>
      <c r="AC95">
        <f t="shared" si="3"/>
        <v>9.4246584271222034</v>
      </c>
      <c r="AD95">
        <f t="shared" si="4"/>
        <v>659.78362824141652</v>
      </c>
      <c r="AE95">
        <f>'IDT-1'!F95</f>
        <v>0</v>
      </c>
      <c r="AF95" s="26"/>
      <c r="AG95">
        <f t="shared" si="5"/>
        <v>659.78362824141652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6.3189000000000002</v>
      </c>
      <c r="E96">
        <f>GT_NG!T96</f>
        <v>7.4566721581548601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443.45328339239239</v>
      </c>
      <c r="P96" s="77">
        <v>71.197129032258076</v>
      </c>
      <c r="Q96" s="77">
        <v>23.59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257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-165</v>
      </c>
      <c r="AA96" s="117">
        <f>STOA!J96</f>
        <v>2.98</v>
      </c>
      <c r="AB96" s="117">
        <f>-STOA!P96</f>
        <v>0</v>
      </c>
      <c r="AC96">
        <f t="shared" si="3"/>
        <v>9.6598152746042185</v>
      </c>
      <c r="AD96">
        <f t="shared" si="4"/>
        <v>636.04888723792669</v>
      </c>
      <c r="AE96">
        <f>'IDT-1'!F96</f>
        <v>0</v>
      </c>
      <c r="AF96" s="26"/>
      <c r="AG96">
        <f t="shared" si="5"/>
        <v>636.04888723792669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6.3189000000000002</v>
      </c>
      <c r="E97">
        <f>GT_NG!T97</f>
        <v>11.585101080033231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440.52283580095184</v>
      </c>
      <c r="P97" s="77">
        <v>71.197129032258076</v>
      </c>
      <c r="Q97" s="77">
        <v>23.59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257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-188</v>
      </c>
      <c r="AA97" s="117">
        <f>STOA!J97</f>
        <v>2.98</v>
      </c>
      <c r="AB97" s="117">
        <f>-STOA!P97</f>
        <v>0</v>
      </c>
      <c r="AC97">
        <f t="shared" si="3"/>
        <v>9.8745544433225625</v>
      </c>
      <c r="AD97">
        <f t="shared" si="4"/>
        <v>614.03212939964601</v>
      </c>
      <c r="AE97">
        <f>'IDT-1'!F97</f>
        <v>0</v>
      </c>
      <c r="AF97" s="26"/>
      <c r="AG97">
        <f t="shared" si="5"/>
        <v>614.03212939964601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6.3189000000000002</v>
      </c>
      <c r="E98">
        <f>GT_NG!T98</f>
        <v>11.585101080033231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440.52268019479862</v>
      </c>
      <c r="P98" s="77">
        <v>71.197129032258076</v>
      </c>
      <c r="Q98" s="77">
        <v>23.59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257.09000000000003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-208</v>
      </c>
      <c r="AA98" s="117">
        <f>STOA!J98</f>
        <v>2.98</v>
      </c>
      <c r="AB98" s="117">
        <f>-STOA!P98</f>
        <v>0</v>
      </c>
      <c r="AC98">
        <f t="shared" si="3"/>
        <v>10.052907624432322</v>
      </c>
      <c r="AD98">
        <f t="shared" si="4"/>
        <v>593.94362061238314</v>
      </c>
      <c r="AE98">
        <f>'IDT-1'!F98</f>
        <v>0</v>
      </c>
      <c r="AF98" s="26"/>
      <c r="AG98">
        <f t="shared" si="5"/>
        <v>593.94362061238314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0.15165359999999986</v>
      </c>
      <c r="E99">
        <f t="shared" si="6"/>
        <v>0.23450891534409507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1.4787183429338333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11.417299986664071</v>
      </c>
      <c r="P99" s="77">
        <f t="shared" si="6"/>
        <v>1.6670249250237474</v>
      </c>
      <c r="Q99" s="77">
        <f t="shared" si="6"/>
        <v>0.47870999999999936</v>
      </c>
      <c r="R99" s="80">
        <f>SUM(R3:R98)/4000</f>
        <v>0.20013750000000008</v>
      </c>
      <c r="S99" s="80">
        <f t="shared" si="6"/>
        <v>0</v>
      </c>
      <c r="T99" s="78">
        <f t="shared" si="6"/>
        <v>0.89577750000000012</v>
      </c>
      <c r="U99" s="78">
        <f t="shared" si="6"/>
        <v>6.7394024999999997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-1.6228675000000001</v>
      </c>
      <c r="AA99" s="117">
        <f t="shared" si="6"/>
        <v>7.1189999999999989E-2</v>
      </c>
      <c r="AB99" s="117">
        <f t="shared" si="6"/>
        <v>0</v>
      </c>
      <c r="AC99">
        <f t="shared" si="6"/>
        <v>0.23145866021879763</v>
      </c>
      <c r="AD99">
        <f t="shared" si="6"/>
        <v>21.828679609746938</v>
      </c>
      <c r="AE99">
        <f t="shared" si="6"/>
        <v>-0.71722075000000007</v>
      </c>
      <c r="AG99">
        <f t="shared" si="6"/>
        <v>21.111458859746932</v>
      </c>
      <c r="AI99">
        <f t="shared" si="6"/>
        <v>0</v>
      </c>
      <c r="AJ99">
        <f t="shared" si="6"/>
        <v>0</v>
      </c>
      <c r="AK99">
        <f t="shared" si="6"/>
        <v>0.83733250000000004</v>
      </c>
      <c r="AL99">
        <f t="shared" si="6"/>
        <v>-0.48875000000000002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44961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1.0206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85.537983287983678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1.1100450694303059</v>
      </c>
      <c r="AD3">
        <f>SUM(B3:AB3,AI3:AR3)-AC3</f>
        <v>94.898268180271515</v>
      </c>
      <c r="AE3">
        <f>'IDT-1'!E3</f>
        <v>0</v>
      </c>
      <c r="AF3" s="26"/>
      <c r="AG3">
        <f>SUM(AD3:AF3)+AT3</f>
        <v>94.898268180271515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1.0206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85.688065175856224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1.1113657900435843</v>
      </c>
      <c r="AD4">
        <f t="shared" ref="AD4:AD67" si="1">SUM(B4:AB4,AI4:AR4)-AC4</f>
        <v>95.047029347530781</v>
      </c>
      <c r="AE4">
        <f>'IDT-1'!E4</f>
        <v>0</v>
      </c>
      <c r="AF4" s="26"/>
      <c r="AG4">
        <f t="shared" ref="AG4:AG67" si="2">SUM(AD4:AF4)+AT4</f>
        <v>95.047029347530781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1.0206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86.658302113410343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1.1199038750940604</v>
      </c>
      <c r="AD5">
        <f t="shared" si="1"/>
        <v>96.008728200034412</v>
      </c>
      <c r="AE5">
        <f>'IDT-1'!E5</f>
        <v>0</v>
      </c>
      <c r="AF5" s="26"/>
      <c r="AG5">
        <f t="shared" si="2"/>
        <v>96.008728200034412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1.0206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85.598278677093674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1.1105756688544737</v>
      </c>
      <c r="AD6">
        <f t="shared" si="1"/>
        <v>94.95803296995733</v>
      </c>
      <c r="AE6">
        <f>'IDT-1'!E6</f>
        <v>0</v>
      </c>
      <c r="AF6" s="26"/>
      <c r="AG6">
        <f t="shared" si="2"/>
        <v>94.95803296995733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1.0206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87.097769118264409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1.1681618223477528</v>
      </c>
      <c r="AD7">
        <f t="shared" si="1"/>
        <v>91.399937257634789</v>
      </c>
      <c r="AE7">
        <f>'IDT-1'!E7</f>
        <v>0</v>
      </c>
      <c r="AF7" s="26"/>
      <c r="AG7">
        <f t="shared" si="2"/>
        <v>91.399937257634789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1.0206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87.098428203475478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1.1237769846866337</v>
      </c>
      <c r="AD8">
        <f t="shared" si="1"/>
        <v>96.444981180506986</v>
      </c>
      <c r="AE8">
        <f>'IDT-1'!E8</f>
        <v>0</v>
      </c>
      <c r="AF8" s="26"/>
      <c r="AG8">
        <f t="shared" si="2"/>
        <v>96.444981180506986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1.0206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87.678676145942831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1.1732738041913229</v>
      </c>
      <c r="AD9">
        <f t="shared" si="1"/>
        <v>91.975732303469641</v>
      </c>
      <c r="AE9">
        <f>'IDT-1'!E9</f>
        <v>0</v>
      </c>
      <c r="AF9" s="26"/>
      <c r="AG9">
        <f t="shared" si="2"/>
        <v>91.975732303469641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1.0206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87.678681231153917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1.1288832113302039</v>
      </c>
      <c r="AD10">
        <f t="shared" si="1"/>
        <v>97.020127981541847</v>
      </c>
      <c r="AE10">
        <f>'IDT-1'!E10</f>
        <v>0</v>
      </c>
      <c r="AF10" s="26"/>
      <c r="AG10">
        <f t="shared" si="2"/>
        <v>97.020127981541847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1.0206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87.658907497951219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1.1730998400889967</v>
      </c>
      <c r="AD11">
        <f t="shared" si="1"/>
        <v>91.95613761958036</v>
      </c>
      <c r="AE11">
        <f>'IDT-1'!E11</f>
        <v>0</v>
      </c>
      <c r="AF11" s="26"/>
      <c r="AG11">
        <f t="shared" si="2"/>
        <v>91.95613761958036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1.0206</v>
      </c>
      <c r="E12">
        <f>GT_NG!S12</f>
        <v>2.0988179669030731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87.658912583162305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1.1287092472278777</v>
      </c>
      <c r="AD12">
        <f t="shared" si="1"/>
        <v>97.000533297652566</v>
      </c>
      <c r="AE12">
        <f>'IDT-1'!E12</f>
        <v>0</v>
      </c>
      <c r="AF12" s="26"/>
      <c r="AG12">
        <f t="shared" si="2"/>
        <v>97.000533297652566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1.0206</v>
      </c>
      <c r="E13">
        <f>GT_NG!S13</f>
        <v>1.946729708431836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87.70890749795123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1.17220146341445</v>
      </c>
      <c r="AD13">
        <f t="shared" si="1"/>
        <v>91.854947737783675</v>
      </c>
      <c r="AE13">
        <f>'IDT-1'!E13</f>
        <v>0</v>
      </c>
      <c r="AF13" s="26"/>
      <c r="AG13">
        <f t="shared" si="2"/>
        <v>91.854947737783675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1.0206</v>
      </c>
      <c r="E14">
        <f>GT_NG!S14</f>
        <v>1.946729708431836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87.7687557062727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1.1283374900367023</v>
      </c>
      <c r="AD14">
        <f t="shared" si="1"/>
        <v>96.958659919482898</v>
      </c>
      <c r="AE14">
        <f>'IDT-1'!E14</f>
        <v>0</v>
      </c>
      <c r="AF14" s="26"/>
      <c r="AG14">
        <f t="shared" si="2"/>
        <v>96.958659919482898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1.0206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86.548907497951234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1.1633318400889969</v>
      </c>
      <c r="AD15">
        <f t="shared" si="1"/>
        <v>90.855905619580369</v>
      </c>
      <c r="AE15">
        <f>'IDT-1'!E15</f>
        <v>0</v>
      </c>
      <c r="AF15" s="26"/>
      <c r="AG15">
        <f t="shared" si="2"/>
        <v>90.855905619580369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1.0206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86.598912583162303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1.1193812472278777</v>
      </c>
      <c r="AD16">
        <f t="shared" si="1"/>
        <v>95.949861297652561</v>
      </c>
      <c r="AE16">
        <f>'IDT-1'!E16</f>
        <v>0</v>
      </c>
      <c r="AF16" s="26"/>
      <c r="AG16">
        <f t="shared" si="2"/>
        <v>95.949861297652561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1.0206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85.869143058213837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1.1573499130193079</v>
      </c>
      <c r="AD17">
        <f t="shared" si="1"/>
        <v>90.18212310691267</v>
      </c>
      <c r="AE17">
        <f>'IDT-1'!E17</f>
        <v>0</v>
      </c>
      <c r="AF17" s="26"/>
      <c r="AG17">
        <f t="shared" si="2"/>
        <v>90.18212310691267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1.0206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84.28914814342491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1.0990553201581887</v>
      </c>
      <c r="AD18">
        <f t="shared" si="1"/>
        <v>93.66042278498486</v>
      </c>
      <c r="AE18">
        <f>'IDT-1'!E18</f>
        <v>0</v>
      </c>
      <c r="AF18" s="26"/>
      <c r="AG18">
        <f t="shared" si="2"/>
        <v>93.66042278498486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1.0206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19.069100004719431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84.318566707804194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1.1381448956228615</v>
      </c>
      <c r="AD19">
        <f t="shared" si="1"/>
        <v>88.018939783803845</v>
      </c>
      <c r="AE19">
        <f>'IDT-1'!E19</f>
        <v>0</v>
      </c>
      <c r="AF19" s="26"/>
      <c r="AG19">
        <f t="shared" si="2"/>
        <v>88.018939783803845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1.0206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19.069100004719431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84.398460037627117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1.0944573193143265</v>
      </c>
      <c r="AD20">
        <f t="shared" si="1"/>
        <v>93.142520689935296</v>
      </c>
      <c r="AE20">
        <f>'IDT-1'!E20</f>
        <v>0</v>
      </c>
      <c r="AF20" s="26"/>
      <c r="AG20">
        <f t="shared" si="2"/>
        <v>93.142520689935296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1.0206</v>
      </c>
      <c r="E21">
        <f>GT_NG!S21</f>
        <v>2.0988179669030731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19.069100004719431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84.398461220600495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1.0944573297244922</v>
      </c>
      <c r="AD21">
        <f t="shared" si="1"/>
        <v>93.142521862498512</v>
      </c>
      <c r="AE21">
        <f>'IDT-1'!E21</f>
        <v>0</v>
      </c>
      <c r="AF21" s="26"/>
      <c r="AG21">
        <f t="shared" si="2"/>
        <v>93.142521862498512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1.0206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19.069100004719431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84.388636574785409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1.0943708728413195</v>
      </c>
      <c r="AD22">
        <f t="shared" si="1"/>
        <v>93.132783673566593</v>
      </c>
      <c r="AE22">
        <f>'IDT-1'!E22</f>
        <v>0</v>
      </c>
      <c r="AF22" s="26"/>
      <c r="AG22">
        <f t="shared" si="2"/>
        <v>93.132783673566593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1.0206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19.069100004719431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84.228913124499201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1.092965306478801</v>
      </c>
      <c r="AD23">
        <f t="shared" si="1"/>
        <v>92.974465789642906</v>
      </c>
      <c r="AE23">
        <f>'IDT-1'!E23</f>
        <v>0</v>
      </c>
      <c r="AF23" s="26"/>
      <c r="AG23">
        <f t="shared" si="2"/>
        <v>92.974465789642906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1.0206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19.069100004719431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84.238923247180892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1.0930533955583999</v>
      </c>
      <c r="AD24">
        <f t="shared" si="1"/>
        <v>92.984387823245001</v>
      </c>
      <c r="AE24">
        <f>'IDT-1'!E24</f>
        <v>0</v>
      </c>
      <c r="AF24" s="26"/>
      <c r="AG24">
        <f t="shared" si="2"/>
        <v>92.984387823245001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1.0206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19.069100004719431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83.283979641516524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1.0846498918285534</v>
      </c>
      <c r="AD25">
        <f t="shared" si="1"/>
        <v>92.037847721310484</v>
      </c>
      <c r="AE25">
        <f>'IDT-1'!E25</f>
        <v>0</v>
      </c>
      <c r="AF25" s="26"/>
      <c r="AG25">
        <f t="shared" si="2"/>
        <v>92.037847721310484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1.0206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19.069100004719431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83.824140967180682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1.089403311494398</v>
      </c>
      <c r="AD26">
        <f t="shared" si="1"/>
        <v>92.573255627308797</v>
      </c>
      <c r="AE26">
        <f>'IDT-1'!E26</f>
        <v>0</v>
      </c>
      <c r="AF26" s="26"/>
      <c r="AG26">
        <f t="shared" si="2"/>
        <v>92.573255627308797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1.0206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18.46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94.576960256715211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1.1786680412007708</v>
      </c>
      <c r="AD27">
        <f t="shared" si="1"/>
        <v>102.62771018241752</v>
      </c>
      <c r="AE27">
        <f>'IDT-1'!E27</f>
        <v>0</v>
      </c>
      <c r="AF27" s="26"/>
      <c r="AG27">
        <f t="shared" si="2"/>
        <v>102.62771018241752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1.0206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17.999669148056242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95.909692620927473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1.0531732616758038</v>
      </c>
      <c r="AD28">
        <f t="shared" si="1"/>
        <v>118.62560647421098</v>
      </c>
      <c r="AE28">
        <f>'IDT-1'!E28</f>
        <v>0</v>
      </c>
      <c r="AF28" s="26"/>
      <c r="AG28">
        <f t="shared" si="2"/>
        <v>118.62560647421098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1.0206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98.106933043637255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1.0725118888927549</v>
      </c>
      <c r="AD29">
        <f t="shared" si="1"/>
        <v>120.80383912164758</v>
      </c>
      <c r="AE29">
        <f>'IDT-1'!E29</f>
        <v>0</v>
      </c>
      <c r="AF29" s="26"/>
      <c r="AG29">
        <f t="shared" si="2"/>
        <v>120.80383912164758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1.0206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100.19217339873727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1.0908620040176351</v>
      </c>
      <c r="AD30">
        <f t="shared" si="1"/>
        <v>122.87072936162271</v>
      </c>
      <c r="AE30">
        <f>'IDT-1'!E30</f>
        <v>0</v>
      </c>
      <c r="AF30" s="26"/>
      <c r="AG30">
        <f t="shared" si="2"/>
        <v>122.87072936162271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1.0206</v>
      </c>
      <c r="E31">
        <f>GT_NG!S31</f>
        <v>1.3853532519579217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101.16772088353726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1.0931683323923578</v>
      </c>
      <c r="AD31">
        <f t="shared" si="1"/>
        <v>123.13050580310284</v>
      </c>
      <c r="AE31">
        <f>'IDT-1'!E31</f>
        <v>0</v>
      </c>
      <c r="AF31" s="26"/>
      <c r="AG31">
        <f t="shared" si="2"/>
        <v>123.13050580310284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1.0206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102.24715958393726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1.108945882447395</v>
      </c>
      <c r="AD32">
        <f t="shared" si="1"/>
        <v>124.90763166839294</v>
      </c>
      <c r="AE32">
        <f>'IDT-1'!E32</f>
        <v>0</v>
      </c>
      <c r="AF32" s="26"/>
      <c r="AG32">
        <f t="shared" si="2"/>
        <v>124.90763166839294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1.2719741478070494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102.91301213133724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1.2344251592564697</v>
      </c>
      <c r="AD33">
        <f t="shared" si="1"/>
        <v>139.04116111988782</v>
      </c>
      <c r="AE33">
        <f>'IDT-1'!E33</f>
        <v>0</v>
      </c>
      <c r="AF33" s="26"/>
      <c r="AG33">
        <f t="shared" si="2"/>
        <v>139.04116111988782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14.42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1.0206</v>
      </c>
      <c r="E34">
        <f>GT_NG!S34</f>
        <v>1.2719741478070494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102.91301213133724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1.2766651592564697</v>
      </c>
      <c r="AD34">
        <f t="shared" si="1"/>
        <v>143.79892111988781</v>
      </c>
      <c r="AE34">
        <f>'IDT-1'!E34</f>
        <v>0</v>
      </c>
      <c r="AF34" s="26"/>
      <c r="AG34">
        <f t="shared" si="2"/>
        <v>143.79892111988781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19.22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1.0206</v>
      </c>
      <c r="E35">
        <f>GT_NG!S35</f>
        <v>1.2719741478070494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17.999740278479184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102.83301213133724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1.3182868737070867</v>
      </c>
      <c r="AD35">
        <f t="shared" si="1"/>
        <v>148.48703968391641</v>
      </c>
      <c r="AE35">
        <f>'IDT-1'!E35</f>
        <v>0</v>
      </c>
      <c r="AF35" s="26"/>
      <c r="AG35">
        <f t="shared" si="2"/>
        <v>148.48703968391641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24.03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1.0206</v>
      </c>
      <c r="E36">
        <f>GT_NG!S36</f>
        <v>1.2719741478070494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17.999740278479184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102.83301213133724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1.3606148737070867</v>
      </c>
      <c r="AD36">
        <f t="shared" si="1"/>
        <v>153.25471168391641</v>
      </c>
      <c r="AE36">
        <f>'IDT-1'!E36</f>
        <v>0</v>
      </c>
      <c r="AF36" s="26"/>
      <c r="AG36">
        <f t="shared" si="2"/>
        <v>153.25471168391641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28.84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1.0206</v>
      </c>
      <c r="E37">
        <f>GT_NG!S37</f>
        <v>1.2719741478070494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101.81596260041009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1.3516671233843109</v>
      </c>
      <c r="AD37">
        <f t="shared" si="1"/>
        <v>152.24686962483281</v>
      </c>
      <c r="AE37">
        <f>'IDT-1'!E37</f>
        <v>0</v>
      </c>
      <c r="AF37" s="26"/>
      <c r="AG37">
        <f t="shared" si="2"/>
        <v>152.24686962483281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28.84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1.0206</v>
      </c>
      <c r="E38">
        <f>GT_NG!S38</f>
        <v>1.2719741478070494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100.30389382181008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1.3806009181326309</v>
      </c>
      <c r="AD38">
        <f t="shared" si="1"/>
        <v>155.50586705148447</v>
      </c>
      <c r="AE38">
        <f>'IDT-1'!E38</f>
        <v>0</v>
      </c>
      <c r="AF38" s="26"/>
      <c r="AG38">
        <f t="shared" si="2"/>
        <v>155.50586705148447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33.64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1.0206</v>
      </c>
      <c r="E39">
        <f>GT_NG!S39</f>
        <v>1.2719741478070494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98.53858706361008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1.4073942186604709</v>
      </c>
      <c r="AD39">
        <f t="shared" si="1"/>
        <v>158.52376699275666</v>
      </c>
      <c r="AE39">
        <f>'IDT-1'!E39</f>
        <v>0</v>
      </c>
      <c r="AF39" s="26"/>
      <c r="AG39">
        <f t="shared" si="2"/>
        <v>158.52376699275666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38.450000000000003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1.0206</v>
      </c>
      <c r="E40">
        <f>GT_NG!S40</f>
        <v>1.2719741478070494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97.322683626810104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1.396694268416631</v>
      </c>
      <c r="AD40">
        <f t="shared" si="1"/>
        <v>157.31856350620052</v>
      </c>
      <c r="AE40">
        <f>'IDT-1'!E40</f>
        <v>0</v>
      </c>
      <c r="AF40" s="26"/>
      <c r="AG40">
        <f t="shared" si="2"/>
        <v>157.31856350620052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38.450000000000003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1.0206</v>
      </c>
      <c r="E41">
        <f>GT_NG!S41</f>
        <v>1.2719741478070494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96.550210042010093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1.432136500870391</v>
      </c>
      <c r="AD41">
        <f t="shared" si="1"/>
        <v>161.31064768894674</v>
      </c>
      <c r="AE41">
        <f>'IDT-1'!E41</f>
        <v>0</v>
      </c>
      <c r="AF41" s="26"/>
      <c r="AG41">
        <f t="shared" si="2"/>
        <v>161.31064768894674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43.25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1.0206</v>
      </c>
      <c r="E42">
        <f>GT_NG!S42</f>
        <v>1.2406555222340769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95.504690473910074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1.4226603247660687</v>
      </c>
      <c r="AD42">
        <f t="shared" si="1"/>
        <v>160.24328567137809</v>
      </c>
      <c r="AE42">
        <f>'IDT-1'!E42</f>
        <v>0</v>
      </c>
      <c r="AF42" s="26"/>
      <c r="AG42">
        <f t="shared" si="2"/>
        <v>160.24328567137809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43.25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1.0206</v>
      </c>
      <c r="E43">
        <f>GT_NG!S43</f>
        <v>2.05791318414667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94.929958560410071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1.4247945513520994</v>
      </c>
      <c r="AD43">
        <f t="shared" si="1"/>
        <v>160.48367719320464</v>
      </c>
      <c r="AE43">
        <f>'IDT-1'!E43</f>
        <v>0</v>
      </c>
      <c r="AF43" s="26"/>
      <c r="AG43">
        <f t="shared" si="2"/>
        <v>160.48367719320464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43.25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1.0206</v>
      </c>
      <c r="E44">
        <f>GT_NG!S44</f>
        <v>2.05791318414667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94.43130436011009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1.4204063943894596</v>
      </c>
      <c r="AD44">
        <f t="shared" si="1"/>
        <v>159.98941114986732</v>
      </c>
      <c r="AE44">
        <f>'IDT-1'!E44</f>
        <v>0</v>
      </c>
      <c r="AF44" s="26"/>
      <c r="AG44">
        <f t="shared" si="2"/>
        <v>159.98941114986732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43.25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1.0206</v>
      </c>
      <c r="E45">
        <f>GT_NG!S45</f>
        <v>2.05791318414667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94.015048913510086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1.4167433464593797</v>
      </c>
      <c r="AD45">
        <f t="shared" si="1"/>
        <v>159.57681875119738</v>
      </c>
      <c r="AE45">
        <f>'IDT-1'!E45</f>
        <v>0</v>
      </c>
      <c r="AF45" s="26"/>
      <c r="AG45">
        <f t="shared" si="2"/>
        <v>159.57681875119738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43.25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1.0206</v>
      </c>
      <c r="E46">
        <f>GT_NG!S46</f>
        <v>2.05791318414667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93.496595130710091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1.4121809531707397</v>
      </c>
      <c r="AD46">
        <f t="shared" si="1"/>
        <v>159.06292736168601</v>
      </c>
      <c r="AE46">
        <f>'IDT-1'!E46</f>
        <v>0</v>
      </c>
      <c r="AF46" s="26"/>
      <c r="AG46">
        <f t="shared" si="2"/>
        <v>159.06292736168601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43.25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1.0206</v>
      </c>
      <c r="E47">
        <f>GT_NG!S47</f>
        <v>1.3316211878009632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92.867647979241156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1.3580148486699708</v>
      </c>
      <c r="AD47">
        <f t="shared" si="1"/>
        <v>152.96185431837216</v>
      </c>
      <c r="AE47">
        <f>'IDT-1'!E47</f>
        <v>0</v>
      </c>
      <c r="AF47" s="26"/>
      <c r="AG47">
        <f t="shared" si="2"/>
        <v>152.96185431837216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38.450000000000003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1.0206</v>
      </c>
      <c r="E48">
        <f>GT_NG!S48</f>
        <v>1.3268882175226588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92.177022787841153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1.3180156968472019</v>
      </c>
      <c r="AD48">
        <f t="shared" si="1"/>
        <v>148.45649530851662</v>
      </c>
      <c r="AE48">
        <f>'IDT-1'!E48</f>
        <v>0</v>
      </c>
      <c r="AF48" s="26"/>
      <c r="AG48">
        <f t="shared" si="2"/>
        <v>148.45649530851662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34.6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1.0206</v>
      </c>
      <c r="E49">
        <f>GT_NG!S49</f>
        <v>1.3268882175226588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91.738140787841132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1.3141535352472016</v>
      </c>
      <c r="AD49">
        <f t="shared" si="1"/>
        <v>148.0214754701166</v>
      </c>
      <c r="AE49">
        <f>'IDT-1'!E49</f>
        <v>0</v>
      </c>
      <c r="AF49" s="26"/>
      <c r="AG49">
        <f t="shared" si="2"/>
        <v>148.0214754701166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34.6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1.0206</v>
      </c>
      <c r="E50">
        <f>GT_NG!S50</f>
        <v>1.3268882175226588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91.685082787841139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1.2967906248472016</v>
      </c>
      <c r="AD50">
        <f t="shared" si="1"/>
        <v>146.0657803805166</v>
      </c>
      <c r="AE50">
        <f>'IDT-1'!E50</f>
        <v>0</v>
      </c>
      <c r="AF50" s="26"/>
      <c r="AG50">
        <f t="shared" si="2"/>
        <v>146.0657803805166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32.68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1.0206</v>
      </c>
      <c r="E51">
        <f>GT_NG!S51</f>
        <v>1.9967322071448352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91.685082787841139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1.2942372519558767</v>
      </c>
      <c r="AD51">
        <f t="shared" si="1"/>
        <v>145.77817774303011</v>
      </c>
      <c r="AE51">
        <f>'IDT-1'!E51</f>
        <v>0</v>
      </c>
      <c r="AF51" s="26"/>
      <c r="AG51">
        <f t="shared" si="2"/>
        <v>145.77817774303011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31.72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1.0206</v>
      </c>
      <c r="E52">
        <f>GT_NG!S52</f>
        <v>1.9967322071448352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91.685036618337676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1.2688928456642463</v>
      </c>
      <c r="AD52">
        <f t="shared" si="1"/>
        <v>142.92347597981828</v>
      </c>
      <c r="AE52">
        <f>'IDT-1'!E52</f>
        <v>0</v>
      </c>
      <c r="AF52" s="26"/>
      <c r="AG52">
        <f t="shared" si="2"/>
        <v>142.92347597981828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28.84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1.0206</v>
      </c>
      <c r="E53">
        <f>GT_NG!S53</f>
        <v>1.9967322071448352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91.594981790337684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1.2595643631778461</v>
      </c>
      <c r="AD53">
        <f t="shared" si="1"/>
        <v>141.87274963430468</v>
      </c>
      <c r="AE53">
        <f>'IDT-1'!E53</f>
        <v>0</v>
      </c>
      <c r="AF53" s="26"/>
      <c r="AG53">
        <f t="shared" si="2"/>
        <v>141.87274963430468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27.87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1.0206</v>
      </c>
      <c r="E54">
        <f>GT_NG!S54</f>
        <v>1.945687446626815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18.95908850536032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91.534981790337682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1.2585791481324584</v>
      </c>
      <c r="AD54">
        <f t="shared" si="1"/>
        <v>141.76177859419235</v>
      </c>
      <c r="AE54">
        <f>'IDT-1'!E54</f>
        <v>0</v>
      </c>
      <c r="AF54" s="26"/>
      <c r="AG54">
        <f t="shared" si="2"/>
        <v>141.76177859419235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26.91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1.0206</v>
      </c>
      <c r="E55">
        <f>GT_NG!S55</f>
        <v>1.945687446626815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18.95908850536032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91.738688676448419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1.2434757687302329</v>
      </c>
      <c r="AD55">
        <f t="shared" si="1"/>
        <v>140.06058885970532</v>
      </c>
      <c r="AE55">
        <f>'IDT-1'!E55</f>
        <v>0</v>
      </c>
      <c r="AF55" s="26"/>
      <c r="AG55">
        <f t="shared" si="2"/>
        <v>140.06058885970532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24.99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1.0206</v>
      </c>
      <c r="E56">
        <f>GT_NG!S56</f>
        <v>1.945687446626815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18.95908850536032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91.708675146485874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1.2263156496665626</v>
      </c>
      <c r="AD56">
        <f t="shared" si="1"/>
        <v>138.12773544880645</v>
      </c>
      <c r="AE56">
        <f>'IDT-1'!E56</f>
        <v>0</v>
      </c>
      <c r="AF56" s="26"/>
      <c r="AG56">
        <f t="shared" si="2"/>
        <v>138.12773544880645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23.07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1.0206</v>
      </c>
      <c r="E57">
        <f>GT_NG!S57</f>
        <v>1.945687446626815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18.95908850536032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91.708675146485874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1.2009716496665626</v>
      </c>
      <c r="AD57">
        <f t="shared" si="1"/>
        <v>135.27307944880644</v>
      </c>
      <c r="AE57">
        <f>'IDT-1'!E57</f>
        <v>0</v>
      </c>
      <c r="AF57" s="26"/>
      <c r="AG57">
        <f t="shared" si="2"/>
        <v>135.27307944880644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20.190000000000001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1.0206</v>
      </c>
      <c r="E58">
        <f>GT_NG!S58</f>
        <v>1.945687446626815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18.95908850536032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91.698675146485868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1.1754516496665626</v>
      </c>
      <c r="AD58">
        <f t="shared" si="1"/>
        <v>132.39859944880644</v>
      </c>
      <c r="AE58">
        <f>'IDT-1'!E58</f>
        <v>0</v>
      </c>
      <c r="AF58" s="26"/>
      <c r="AG58">
        <f t="shared" si="2"/>
        <v>132.39859944880644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17.3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1.0206</v>
      </c>
      <c r="E59">
        <f>GT_NG!S59</f>
        <v>1.945687446626815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19.450911690259677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91.677956824245243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1.1119253724579594</v>
      </c>
      <c r="AD59">
        <f t="shared" si="1"/>
        <v>125.24323058867378</v>
      </c>
      <c r="AE59">
        <f>'IDT-1'!E59</f>
        <v>0</v>
      </c>
      <c r="AF59" s="26"/>
      <c r="AG59">
        <f t="shared" si="2"/>
        <v>125.24323058867378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9.61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1.0206</v>
      </c>
      <c r="E60">
        <f>GT_NG!S60</f>
        <v>1.945687446626815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19.450911690259677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91.667957599991396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1.1118373792845255</v>
      </c>
      <c r="AD60">
        <f t="shared" si="1"/>
        <v>125.23331935759337</v>
      </c>
      <c r="AE60">
        <f>'IDT-1'!E60</f>
        <v>0</v>
      </c>
      <c r="AF60" s="26"/>
      <c r="AG60">
        <f t="shared" si="2"/>
        <v>125.23331935759337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9.61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1.0206</v>
      </c>
      <c r="E61">
        <f>GT_NG!S61</f>
        <v>1.945687446626815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19.450911690259677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92.116903648457225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1.1157881045110247</v>
      </c>
      <c r="AD61">
        <f t="shared" si="1"/>
        <v>125.6783146808327</v>
      </c>
      <c r="AE61">
        <f>'IDT-1'!E61</f>
        <v>0</v>
      </c>
      <c r="AF61" s="26"/>
      <c r="AG61">
        <f t="shared" si="2"/>
        <v>125.6783146808327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9.61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1.0206</v>
      </c>
      <c r="E62">
        <f>GT_NG!S62</f>
        <v>1.945687446626815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19.450911690259677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92.525835269490258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1.1193867027761155</v>
      </c>
      <c r="AD62">
        <f t="shared" si="1"/>
        <v>126.08364770360065</v>
      </c>
      <c r="AE62">
        <f>'IDT-1'!E62</f>
        <v>0</v>
      </c>
      <c r="AF62" s="26"/>
      <c r="AG62">
        <f t="shared" si="2"/>
        <v>126.08364770360065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9.61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1.0206</v>
      </c>
      <c r="E63">
        <f>GT_NG!S63</f>
        <v>1.945687446626815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19.450911690259677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92.994785299191406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1.1235134630374857</v>
      </c>
      <c r="AD63">
        <f t="shared" si="1"/>
        <v>126.54847097304042</v>
      </c>
      <c r="AE63">
        <f>'IDT-1'!E63</f>
        <v>0</v>
      </c>
      <c r="AF63" s="26"/>
      <c r="AG63">
        <f t="shared" si="2"/>
        <v>126.54847097304042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9.61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1.0206</v>
      </c>
      <c r="E64">
        <f>GT_NG!S64</f>
        <v>1.945687446626815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18.72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93.463723969959318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1.121208100465958</v>
      </c>
      <c r="AD64">
        <f t="shared" si="1"/>
        <v>126.28880331612017</v>
      </c>
      <c r="AE64">
        <f>'IDT-1'!E64</f>
        <v>0</v>
      </c>
      <c r="AF64" s="26"/>
      <c r="AG64">
        <f t="shared" si="2"/>
        <v>126.28880331612017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9.61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1.0206</v>
      </c>
      <c r="E65">
        <f>GT_NG!S65</f>
        <v>1.945687446626815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18.72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93.647473863440709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1.1228250995285944</v>
      </c>
      <c r="AD65">
        <f t="shared" si="1"/>
        <v>126.47093621053894</v>
      </c>
      <c r="AE65">
        <f>'IDT-1'!E65</f>
        <v>0</v>
      </c>
      <c r="AF65" s="26"/>
      <c r="AG65">
        <f t="shared" si="2"/>
        <v>126.47093621053894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9.61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1.0206</v>
      </c>
      <c r="E66">
        <f>GT_NG!S66</f>
        <v>1.945687446626815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18.72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93.647447616364872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1.1228248685543269</v>
      </c>
      <c r="AD66">
        <f t="shared" si="1"/>
        <v>126.47091019443735</v>
      </c>
      <c r="AE66">
        <f>'IDT-1'!E66</f>
        <v>0</v>
      </c>
      <c r="AF66" s="26"/>
      <c r="AG66">
        <f t="shared" si="2"/>
        <v>126.47091019443735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9.61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1.0206</v>
      </c>
      <c r="E67">
        <f>GT_NG!S67</f>
        <v>1.2556433408577878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93.677456117303038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1.1106805552318153</v>
      </c>
      <c r="AD67">
        <f t="shared" si="1"/>
        <v>125.10301890292902</v>
      </c>
      <c r="AE67">
        <f>'IDT-1'!E67</f>
        <v>0</v>
      </c>
      <c r="AF67" s="26"/>
      <c r="AG67">
        <f t="shared" si="2"/>
        <v>125.10301890292902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9.61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1.0206</v>
      </c>
      <c r="E68">
        <f>GT_NG!S68</f>
        <v>1.2556433408577878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93.79396109469252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1.1117057990328427</v>
      </c>
      <c r="AD68">
        <f t="shared" ref="AD68:AD98" si="4">SUM(B68:AB68,AI68:AR68)-AC68</f>
        <v>125.21849863651747</v>
      </c>
      <c r="AE68">
        <f>'IDT-1'!E68</f>
        <v>0</v>
      </c>
      <c r="AF68" s="26"/>
      <c r="AG68">
        <f t="shared" ref="AG68:AG98" si="5">SUM(AD68:AF68)+AT68</f>
        <v>125.21849863651747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9.61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1.0206</v>
      </c>
      <c r="E69">
        <f>GT_NG!S69</f>
        <v>1.2556433408577878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94.189376609897565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1.1151854555666472</v>
      </c>
      <c r="AD69">
        <f t="shared" si="4"/>
        <v>125.61043449518871</v>
      </c>
      <c r="AE69">
        <f>'IDT-1'!E69</f>
        <v>0</v>
      </c>
      <c r="AF69" s="26"/>
      <c r="AG69">
        <f t="shared" si="5"/>
        <v>125.61043449518871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9.61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1.0206</v>
      </c>
      <c r="E70">
        <f>GT_NG!S70</f>
        <v>1.2556433408577878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95.129196673397573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1.1234558721254473</v>
      </c>
      <c r="AD70">
        <f t="shared" si="4"/>
        <v>126.54198414212992</v>
      </c>
      <c r="AE70">
        <f>'IDT-1'!E70</f>
        <v>0</v>
      </c>
      <c r="AF70" s="26"/>
      <c r="AG70">
        <f t="shared" si="5"/>
        <v>126.54198414212992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9.61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1.0206</v>
      </c>
      <c r="E71">
        <f>GT_NG!S71</f>
        <v>1.2556433408577878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96.324505482597587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1.1339745896464073</v>
      </c>
      <c r="AD71">
        <f t="shared" si="4"/>
        <v>127.72677423380895</v>
      </c>
      <c r="AE71">
        <f>'IDT-1'!E71</f>
        <v>0</v>
      </c>
      <c r="AF71" s="26"/>
      <c r="AG71">
        <f t="shared" si="5"/>
        <v>127.72677423380895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9.61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1.0206</v>
      </c>
      <c r="E72">
        <f>GT_NG!S72</f>
        <v>1.2909142212189617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98.003499399297567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1.1490601198605457</v>
      </c>
      <c r="AD72">
        <f t="shared" si="4"/>
        <v>129.42595350065599</v>
      </c>
      <c r="AE72">
        <f>'IDT-1'!E72</f>
        <v>0</v>
      </c>
      <c r="AF72" s="26"/>
      <c r="AG72">
        <f t="shared" si="5"/>
        <v>129.42595350065599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9.61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1.0206</v>
      </c>
      <c r="E73">
        <f>GT_NG!S73</f>
        <v>1.2863261943986821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100.27262381529756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1.168988040085327</v>
      </c>
      <c r="AD73">
        <f t="shared" si="4"/>
        <v>131.67056196961093</v>
      </c>
      <c r="AE73">
        <f>'IDT-1'!E73</f>
        <v>0</v>
      </c>
      <c r="AF73" s="26"/>
      <c r="AG73">
        <f t="shared" si="5"/>
        <v>131.67056196961093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9.61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1.0206</v>
      </c>
      <c r="E74">
        <f>GT_NG!S74</f>
        <v>1.2863261943986821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101.15243936269758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1.1767304169024473</v>
      </c>
      <c r="AD74">
        <f t="shared" si="4"/>
        <v>132.54263514019382</v>
      </c>
      <c r="AE74">
        <f>'IDT-1'!E74</f>
        <v>0</v>
      </c>
      <c r="AF74" s="26"/>
      <c r="AG74">
        <f t="shared" si="5"/>
        <v>132.54263514019382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9.61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1.0206</v>
      </c>
      <c r="E75">
        <f>GT_NG!S75</f>
        <v>1.2863261943986821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101.72210636269756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1.181743486502447</v>
      </c>
      <c r="AD75">
        <f t="shared" si="4"/>
        <v>133.10728907059379</v>
      </c>
      <c r="AE75">
        <f>'IDT-1'!E75</f>
        <v>0</v>
      </c>
      <c r="AF75" s="26"/>
      <c r="AG75">
        <f t="shared" si="5"/>
        <v>133.10728907059379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1.0206</v>
      </c>
      <c r="E76">
        <f>GT_NG!S76</f>
        <v>1.2556433408577878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101.91210636269757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1.2677134773912873</v>
      </c>
      <c r="AD76">
        <f t="shared" si="4"/>
        <v>142.79063622616408</v>
      </c>
      <c r="AE76">
        <f>'IDT-1'!E76</f>
        <v>0</v>
      </c>
      <c r="AF76" s="26"/>
      <c r="AG76">
        <f t="shared" si="5"/>
        <v>142.79063622616408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19.22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1.0206</v>
      </c>
      <c r="E77">
        <f>GT_NG!S77</f>
        <v>1.2556433408577878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101.54243936269758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1.2644604077912873</v>
      </c>
      <c r="AD77">
        <f t="shared" si="4"/>
        <v>142.42422229576408</v>
      </c>
      <c r="AE77">
        <f>'IDT-1'!E77</f>
        <v>0</v>
      </c>
      <c r="AF77" s="26"/>
      <c r="AG77">
        <f t="shared" si="5"/>
        <v>142.42422229576408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19.22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1.0206</v>
      </c>
      <c r="E78">
        <f>GT_NG!S78</f>
        <v>1.2556433408577878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100.47648228629755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1.2550799855189672</v>
      </c>
      <c r="AD78">
        <f t="shared" si="4"/>
        <v>141.36764564163639</v>
      </c>
      <c r="AE78">
        <f>'IDT-1'!E78</f>
        <v>0</v>
      </c>
      <c r="AF78" s="26"/>
      <c r="AG78">
        <f t="shared" si="5"/>
        <v>141.36764564163639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1.0206</v>
      </c>
      <c r="E79">
        <f>GT_NG!S79</f>
        <v>1.2556433408577878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99.472425594697555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1.2462442866328871</v>
      </c>
      <c r="AD79">
        <f t="shared" si="4"/>
        <v>140.37242464892245</v>
      </c>
      <c r="AE79">
        <f>'IDT-1'!E79</f>
        <v>0</v>
      </c>
      <c r="AF79" s="26"/>
      <c r="AG79">
        <f t="shared" si="5"/>
        <v>140.37242464892245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19.22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1.0206</v>
      </c>
      <c r="E80">
        <f>GT_NG!S80</f>
        <v>1.2556433408577878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97.291622479697565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1.2270532192208872</v>
      </c>
      <c r="AD80">
        <f t="shared" si="4"/>
        <v>138.21081260133448</v>
      </c>
      <c r="AE80">
        <f>'IDT-1'!E80</f>
        <v>0</v>
      </c>
      <c r="AF80" s="26"/>
      <c r="AG80">
        <f t="shared" si="5"/>
        <v>138.21081260133448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1.0206</v>
      </c>
      <c r="E81">
        <f>GT_NG!S81</f>
        <v>1.2556433408577878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95.616054248997571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1.2123082187907273</v>
      </c>
      <c r="AD81">
        <f t="shared" si="4"/>
        <v>136.54998937106464</v>
      </c>
      <c r="AE81">
        <f>'IDT-1'!E81</f>
        <v>0</v>
      </c>
      <c r="AF81" s="26"/>
      <c r="AG81">
        <f t="shared" si="5"/>
        <v>136.54998937106464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19.22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1.0206</v>
      </c>
      <c r="E82">
        <f>GT_NG!S82</f>
        <v>1.2556433408577878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94.437881323797598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1.2019402970489674</v>
      </c>
      <c r="AD82">
        <f t="shared" si="4"/>
        <v>135.38218436760644</v>
      </c>
      <c r="AE82">
        <f>'IDT-1'!E82</f>
        <v>0</v>
      </c>
      <c r="AF82" s="26"/>
      <c r="AG82">
        <f t="shared" si="5"/>
        <v>135.38218436760644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19.22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1.0206</v>
      </c>
      <c r="E83">
        <f>GT_NG!S83</f>
        <v>1.2556433408577878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93.988457242897567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1.1979853651370471</v>
      </c>
      <c r="AD83">
        <f t="shared" si="4"/>
        <v>134.93671521861833</v>
      </c>
      <c r="AE83">
        <f>'IDT-1'!E83</f>
        <v>0</v>
      </c>
      <c r="AF83" s="26"/>
      <c r="AG83">
        <f t="shared" si="5"/>
        <v>134.93671521861833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19.22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1.0206</v>
      </c>
      <c r="E84">
        <f>GT_NG!S84</f>
        <v>1.2556433408577878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93.577162263597572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1.1944539693192073</v>
      </c>
      <c r="AD84">
        <f t="shared" si="4"/>
        <v>134.53895163513616</v>
      </c>
      <c r="AE84">
        <f>'IDT-1'!E84</f>
        <v>0</v>
      </c>
      <c r="AF84" s="26"/>
      <c r="AG84">
        <f t="shared" si="5"/>
        <v>134.53895163513616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19.23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1.0206</v>
      </c>
      <c r="E85">
        <f>GT_NG!S85</f>
        <v>1.2556433408577878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92.979040851197581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1.1891025008900873</v>
      </c>
      <c r="AD85">
        <f t="shared" si="4"/>
        <v>133.93618169116527</v>
      </c>
      <c r="AE85">
        <f>'IDT-1'!E85</f>
        <v>0</v>
      </c>
      <c r="AF85" s="26"/>
      <c r="AG85">
        <f t="shared" si="5"/>
        <v>133.93618169116527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19.22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1.0206</v>
      </c>
      <c r="E86">
        <f>GT_NG!S86</f>
        <v>1.2556433408577878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92.979040851197581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1.1891025008900873</v>
      </c>
      <c r="AD86">
        <f t="shared" si="4"/>
        <v>133.93618169116527</v>
      </c>
      <c r="AE86">
        <f>'IDT-1'!E86</f>
        <v>0</v>
      </c>
      <c r="AF86" s="26"/>
      <c r="AG86">
        <f t="shared" si="5"/>
        <v>133.93618169116527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19.22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1.0206</v>
      </c>
      <c r="E87">
        <f>GT_NG!S87</f>
        <v>1.2863261943986821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17.999720518593275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92.999128851197568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1.1473068249648679</v>
      </c>
      <c r="AD87">
        <f t="shared" si="4"/>
        <v>129.22846873922467</v>
      </c>
      <c r="AE87">
        <f>'IDT-1'!E87</f>
        <v>0</v>
      </c>
      <c r="AF87" s="26"/>
      <c r="AG87">
        <f t="shared" si="5"/>
        <v>129.22846873922467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14.42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1.0206</v>
      </c>
      <c r="E88">
        <f>GT_NG!S88</f>
        <v>1.2863261943986821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17.999720518593275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92.999782851197594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1.147312580164868</v>
      </c>
      <c r="AD88">
        <f t="shared" si="4"/>
        <v>129.22911698402467</v>
      </c>
      <c r="AE88">
        <f>'IDT-1'!E88</f>
        <v>0</v>
      </c>
      <c r="AF88" s="26"/>
      <c r="AG88">
        <f t="shared" si="5"/>
        <v>129.22911698402467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14.42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1.0206</v>
      </c>
      <c r="E89">
        <f>GT_NG!S89</f>
        <v>1.2863261943986821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17.999720518593275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92.999782851197594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1.1049845801648681</v>
      </c>
      <c r="AD89">
        <f t="shared" si="4"/>
        <v>124.46144498402469</v>
      </c>
      <c r="AE89">
        <f>'IDT-1'!E89</f>
        <v>0</v>
      </c>
      <c r="AF89" s="26"/>
      <c r="AG89">
        <f t="shared" si="5"/>
        <v>124.46144498402469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9.61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1.0206</v>
      </c>
      <c r="E90">
        <f>GT_NG!S90</f>
        <v>1.2863261943986821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17.999720518593275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92.999782851197594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1.1049845801648681</v>
      </c>
      <c r="AD90">
        <f t="shared" si="4"/>
        <v>124.46144498402469</v>
      </c>
      <c r="AE90">
        <f>'IDT-1'!E90</f>
        <v>0</v>
      </c>
      <c r="AF90" s="26"/>
      <c r="AG90">
        <f t="shared" si="5"/>
        <v>124.46144498402469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9.61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1.0206</v>
      </c>
      <c r="E91">
        <f>GT_NG!S91</f>
        <v>1.2863261943986821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11.999809236149749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92.278716355332065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0.96127197571574841</v>
      </c>
      <c r="AD91">
        <f t="shared" si="4"/>
        <v>108.27417981016475</v>
      </c>
      <c r="AE91">
        <f>'IDT-1'!E91</f>
        <v>0</v>
      </c>
      <c r="AF91" s="26"/>
      <c r="AG91">
        <f t="shared" si="5"/>
        <v>108.27417981016475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1.0206</v>
      </c>
      <c r="E92">
        <f>GT_NG!S92</f>
        <v>1.2863261943986821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92.069639403897568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0.95943377726500711</v>
      </c>
      <c r="AD92">
        <f t="shared" si="4"/>
        <v>108.06713182103125</v>
      </c>
      <c r="AE92">
        <f>'IDT-1'!E92</f>
        <v>0</v>
      </c>
      <c r="AF92" s="26"/>
      <c r="AG92">
        <f t="shared" si="5"/>
        <v>108.06713182103125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1.0206</v>
      </c>
      <c r="E93">
        <f>GT_NG!S93</f>
        <v>1.2863261943986821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18.72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91.882749645997563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1.016925147395487</v>
      </c>
      <c r="AD93">
        <f t="shared" si="4"/>
        <v>114.54275069300077</v>
      </c>
      <c r="AE93">
        <f>'IDT-1'!E93</f>
        <v>0</v>
      </c>
      <c r="AF93" s="26"/>
      <c r="AG93">
        <f t="shared" si="5"/>
        <v>114.54275069300077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1.0206</v>
      </c>
      <c r="E94">
        <f>GT_NG!S94</f>
        <v>1.2863261943986821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18.72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91.85280010549252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1.0166615914390427</v>
      </c>
      <c r="AD94">
        <f t="shared" si="4"/>
        <v>114.51306470845216</v>
      </c>
      <c r="AE94">
        <f>'IDT-1'!E94</f>
        <v>0</v>
      </c>
      <c r="AF94" s="26"/>
      <c r="AG94">
        <f t="shared" si="5"/>
        <v>114.51306470845216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1.0206</v>
      </c>
      <c r="E95">
        <f>GT_NG!S95</f>
        <v>1.2863261943986821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19.12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82.562800105492514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0.9384295914390427</v>
      </c>
      <c r="AD95">
        <f t="shared" si="4"/>
        <v>105.70129670845216</v>
      </c>
      <c r="AE95">
        <f>'IDT-1'!E95</f>
        <v>0</v>
      </c>
      <c r="AF95" s="26"/>
      <c r="AG95">
        <f t="shared" si="5"/>
        <v>105.70129670845216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1.0206</v>
      </c>
      <c r="E96">
        <f>GT_NG!S96</f>
        <v>1.2863261943986821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72.222789778805719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0.85254952611857138</v>
      </c>
      <c r="AD96">
        <f t="shared" si="4"/>
        <v>96.028078441900902</v>
      </c>
      <c r="AE96">
        <f>'IDT-1'!E96</f>
        <v>0</v>
      </c>
      <c r="AF96" s="26"/>
      <c r="AG96">
        <f t="shared" si="5"/>
        <v>96.028078441900902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1.0206</v>
      </c>
      <c r="E97">
        <f>GT_NG!S97</f>
        <v>1.9967322071448352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72.222788372184453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0.85880108665247035</v>
      </c>
      <c r="AD97">
        <f t="shared" si="4"/>
        <v>96.732231487491873</v>
      </c>
      <c r="AE97">
        <f>'IDT-1'!E97</f>
        <v>0</v>
      </c>
      <c r="AF97" s="26"/>
      <c r="AG97">
        <f t="shared" si="5"/>
        <v>96.732231487491873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1.0206</v>
      </c>
      <c r="E98">
        <f>GT_NG!S98</f>
        <v>1.9967322071448352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72.222788372184453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0.85880108665247035</v>
      </c>
      <c r="AD98">
        <f t="shared" si="4"/>
        <v>96.732231487491873</v>
      </c>
      <c r="AE98">
        <f>'IDT-1'!E98</f>
        <v>0</v>
      </c>
      <c r="AF98" s="26"/>
      <c r="AG98">
        <f t="shared" si="5"/>
        <v>96.732231487491873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4.0390076312164229E-2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0.44352449248321973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2.2130589214537744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2.816743950521762E-2</v>
      </c>
      <c r="AD99">
        <f t="shared" si="6"/>
        <v>2.9667679507439426</v>
      </c>
      <c r="AE99">
        <f t="shared" si="6"/>
        <v>0</v>
      </c>
      <c r="AG99">
        <f t="shared" si="6"/>
        <v>2.9667679507439426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-0.10249999999999999</v>
      </c>
      <c r="AM99">
        <f t="shared" si="6"/>
        <v>0</v>
      </c>
      <c r="AN99">
        <f t="shared" si="6"/>
        <v>0</v>
      </c>
      <c r="AO99">
        <f t="shared" si="6"/>
        <v>0.31236750000000013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211</v>
      </c>
      <c r="C1" s="31">
        <v>45018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490</v>
      </c>
      <c r="Q1" s="208">
        <v>44965.713761574072</v>
      </c>
    </row>
    <row r="2" spans="1:17">
      <c r="A2" s="31">
        <v>44961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44961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0.15822603694273416</v>
      </c>
      <c r="AD3">
        <f>SUM(B3:AB3,AI3:AR3)-AC3</f>
        <v>17.822005433822511</v>
      </c>
      <c r="AE3">
        <f>'IDT-1'!D3</f>
        <v>0</v>
      </c>
      <c r="AF3" s="26"/>
      <c r="AG3">
        <f>SUM(AD3:AF3)</f>
        <v>17.822005433822511</v>
      </c>
      <c r="AI3" s="75">
        <f>PXIL!L3</f>
        <v>0</v>
      </c>
      <c r="AJ3" s="75">
        <f>PXIL!R3</f>
        <v>0</v>
      </c>
      <c r="AK3" s="75">
        <f>RTM_IEX!L3</f>
        <v>6.25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0.15224203694273414</v>
      </c>
      <c r="AD4">
        <f t="shared" ref="AD4:AD67" si="1">SUM(B4:AB4,AI4:AR4)-AC4</f>
        <v>17.147989433822509</v>
      </c>
      <c r="AE4">
        <f>'IDT-1'!D4</f>
        <v>0</v>
      </c>
      <c r="AF4" s="26"/>
      <c r="AG4">
        <f t="shared" ref="AG4:AG67" si="2">SUM(AD4:AF4)</f>
        <v>17.147989433822509</v>
      </c>
      <c r="AI4" s="75">
        <f>PXIL!L4</f>
        <v>0</v>
      </c>
      <c r="AJ4" s="75">
        <f>PXIL!R4</f>
        <v>0</v>
      </c>
      <c r="AK4" s="75">
        <f>RTM_IEX!L4</f>
        <v>5.57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6.73</v>
      </c>
      <c r="AB5" s="117">
        <f>-STOA!R5</f>
        <v>0</v>
      </c>
      <c r="AC5">
        <f t="shared" si="0"/>
        <v>0.15145003694273415</v>
      </c>
      <c r="AD5">
        <f t="shared" si="1"/>
        <v>17.05878143382251</v>
      </c>
      <c r="AE5">
        <f>'IDT-1'!D5</f>
        <v>0</v>
      </c>
      <c r="AF5" s="26"/>
      <c r="AG5">
        <f t="shared" si="2"/>
        <v>17.05878143382251</v>
      </c>
      <c r="AI5" s="75">
        <f>PXIL!L5</f>
        <v>0</v>
      </c>
      <c r="AJ5" s="75">
        <f>PXIL!R5</f>
        <v>0</v>
      </c>
      <c r="AK5" s="75">
        <f>RTM_IEX!L5</f>
        <v>5.48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6.73</v>
      </c>
      <c r="AB6" s="117">
        <f>-STOA!R6</f>
        <v>0</v>
      </c>
      <c r="AC6">
        <f t="shared" si="0"/>
        <v>0.14889803694273415</v>
      </c>
      <c r="AD6">
        <f t="shared" si="1"/>
        <v>16.771333433822512</v>
      </c>
      <c r="AE6">
        <f>'IDT-1'!D6</f>
        <v>0</v>
      </c>
      <c r="AF6" s="26"/>
      <c r="AG6">
        <f t="shared" si="2"/>
        <v>16.771333433822512</v>
      </c>
      <c r="AI6" s="75">
        <f>PXIL!L6</f>
        <v>0</v>
      </c>
      <c r="AJ6" s="75">
        <f>PXIL!R6</f>
        <v>0</v>
      </c>
      <c r="AK6" s="75">
        <f>RTM_IEX!L6</f>
        <v>5.19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6.73</v>
      </c>
      <c r="AB7" s="117">
        <f>-STOA!R7</f>
        <v>0</v>
      </c>
      <c r="AC7">
        <f t="shared" si="0"/>
        <v>0.14722603694273415</v>
      </c>
      <c r="AD7">
        <f t="shared" si="1"/>
        <v>16.58300543382251</v>
      </c>
      <c r="AE7">
        <f>'IDT-1'!D7</f>
        <v>0</v>
      </c>
      <c r="AF7" s="26"/>
      <c r="AG7">
        <f t="shared" si="2"/>
        <v>16.58300543382251</v>
      </c>
      <c r="AI7" s="75">
        <f>PXIL!L7</f>
        <v>0</v>
      </c>
      <c r="AJ7" s="75">
        <f>PXIL!R7</f>
        <v>0</v>
      </c>
      <c r="AK7" s="75">
        <f>RTM_IEX!L7</f>
        <v>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6.73</v>
      </c>
      <c r="AB8" s="117">
        <f>-STOA!R8</f>
        <v>0</v>
      </c>
      <c r="AC8">
        <f t="shared" si="0"/>
        <v>0.14634603694273415</v>
      </c>
      <c r="AD8">
        <f t="shared" si="1"/>
        <v>16.483885433822511</v>
      </c>
      <c r="AE8">
        <f>'IDT-1'!D8</f>
        <v>0</v>
      </c>
      <c r="AF8" s="26"/>
      <c r="AG8">
        <f t="shared" si="2"/>
        <v>16.483885433822511</v>
      </c>
      <c r="AI8" s="75">
        <f>PXIL!L8</f>
        <v>0</v>
      </c>
      <c r="AJ8" s="75">
        <f>PXIL!R8</f>
        <v>0</v>
      </c>
      <c r="AK8" s="75">
        <f>RTM_IEX!L8</f>
        <v>4.9000000000000004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6.73</v>
      </c>
      <c r="AB9" s="117">
        <f>-STOA!R9</f>
        <v>0</v>
      </c>
      <c r="AC9">
        <f t="shared" si="0"/>
        <v>0.14300203694273414</v>
      </c>
      <c r="AD9">
        <f t="shared" si="1"/>
        <v>16.107229433822511</v>
      </c>
      <c r="AE9">
        <f>'IDT-1'!D9</f>
        <v>0</v>
      </c>
      <c r="AF9" s="26"/>
      <c r="AG9">
        <f t="shared" si="2"/>
        <v>16.107229433822511</v>
      </c>
      <c r="AI9" s="75">
        <f>PXIL!L9</f>
        <v>0</v>
      </c>
      <c r="AJ9" s="75">
        <f>PXIL!R9</f>
        <v>0</v>
      </c>
      <c r="AK9" s="75">
        <f>RTM_IEX!L9</f>
        <v>4.5199999999999996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6.73</v>
      </c>
      <c r="AB10" s="117">
        <f>-STOA!R10</f>
        <v>0</v>
      </c>
      <c r="AC10">
        <f t="shared" si="0"/>
        <v>0.14300203694273414</v>
      </c>
      <c r="AD10">
        <f t="shared" si="1"/>
        <v>16.107229433822511</v>
      </c>
      <c r="AE10">
        <f>'IDT-1'!D10</f>
        <v>0</v>
      </c>
      <c r="AF10" s="26"/>
      <c r="AG10">
        <f t="shared" si="2"/>
        <v>16.107229433822511</v>
      </c>
      <c r="AI10" s="75">
        <f>PXIL!L10</f>
        <v>0</v>
      </c>
      <c r="AJ10" s="75">
        <f>PXIL!R10</f>
        <v>0</v>
      </c>
      <c r="AK10" s="75">
        <f>RTM_IEX!L10</f>
        <v>4.5199999999999996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6.73</v>
      </c>
      <c r="AB11" s="117">
        <f>-STOA!R11</f>
        <v>0</v>
      </c>
      <c r="AC11">
        <f t="shared" si="0"/>
        <v>0.14212203694273415</v>
      </c>
      <c r="AD11">
        <f t="shared" si="1"/>
        <v>16.008109433822508</v>
      </c>
      <c r="AE11">
        <f>'IDT-1'!D11</f>
        <v>0</v>
      </c>
      <c r="AF11" s="26"/>
      <c r="AG11">
        <f t="shared" si="2"/>
        <v>16.008109433822508</v>
      </c>
      <c r="AI11" s="75">
        <f>PXIL!L11</f>
        <v>0</v>
      </c>
      <c r="AJ11" s="75">
        <f>PXIL!R11</f>
        <v>0</v>
      </c>
      <c r="AK11" s="75">
        <f>RTM_IEX!L11</f>
        <v>4.42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6.73</v>
      </c>
      <c r="AB12" s="117">
        <f>-STOA!R12</f>
        <v>0</v>
      </c>
      <c r="AC12">
        <f t="shared" si="0"/>
        <v>0.14212203694273415</v>
      </c>
      <c r="AD12">
        <f t="shared" si="1"/>
        <v>16.008109433822508</v>
      </c>
      <c r="AE12">
        <f>'IDT-1'!D12</f>
        <v>0</v>
      </c>
      <c r="AF12" s="26"/>
      <c r="AG12">
        <f t="shared" si="2"/>
        <v>16.008109433822508</v>
      </c>
      <c r="AI12" s="75">
        <f>PXIL!L12</f>
        <v>0</v>
      </c>
      <c r="AJ12" s="75">
        <f>PXIL!R12</f>
        <v>0</v>
      </c>
      <c r="AK12" s="75">
        <f>RTM_IEX!L12</f>
        <v>4.42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6.73</v>
      </c>
      <c r="AB13" s="117">
        <f>-STOA!R13</f>
        <v>0</v>
      </c>
      <c r="AC13">
        <f t="shared" si="0"/>
        <v>0.14045003694273417</v>
      </c>
      <c r="AD13">
        <f t="shared" si="1"/>
        <v>15.819781433822509</v>
      </c>
      <c r="AE13">
        <f>'IDT-1'!D13</f>
        <v>0</v>
      </c>
      <c r="AF13" s="26"/>
      <c r="AG13">
        <f t="shared" si="2"/>
        <v>15.819781433822509</v>
      </c>
      <c r="AI13" s="75">
        <f>PXIL!L13</f>
        <v>0</v>
      </c>
      <c r="AJ13" s="75">
        <f>PXIL!R13</f>
        <v>0</v>
      </c>
      <c r="AK13" s="75">
        <f>RTM_IEX!L13</f>
        <v>4.2300000000000004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6.73</v>
      </c>
      <c r="AB14" s="117">
        <f>-STOA!R14</f>
        <v>0</v>
      </c>
      <c r="AC14">
        <f t="shared" si="0"/>
        <v>0.14045003694273417</v>
      </c>
      <c r="AD14">
        <f t="shared" si="1"/>
        <v>15.819781433822509</v>
      </c>
      <c r="AE14">
        <f>'IDT-1'!D14</f>
        <v>0</v>
      </c>
      <c r="AF14" s="26"/>
      <c r="AG14">
        <f t="shared" si="2"/>
        <v>15.819781433822509</v>
      </c>
      <c r="AI14" s="75">
        <f>PXIL!L14</f>
        <v>0</v>
      </c>
      <c r="AJ14" s="75">
        <f>PXIL!R14</f>
        <v>0</v>
      </c>
      <c r="AK14" s="75">
        <f>RTM_IEX!L14</f>
        <v>4.2300000000000004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6.73</v>
      </c>
      <c r="AB15" s="117">
        <f>-STOA!R15</f>
        <v>0</v>
      </c>
      <c r="AC15">
        <f t="shared" si="0"/>
        <v>0.13455403694273416</v>
      </c>
      <c r="AD15">
        <f t="shared" si="1"/>
        <v>15.155677433822509</v>
      </c>
      <c r="AE15">
        <f>'IDT-1'!D15</f>
        <v>0</v>
      </c>
      <c r="AF15" s="26"/>
      <c r="AG15">
        <f t="shared" si="2"/>
        <v>15.155677433822509</v>
      </c>
      <c r="AI15" s="75">
        <f>PXIL!L15</f>
        <v>0</v>
      </c>
      <c r="AJ15" s="75">
        <f>PXIL!R15</f>
        <v>0</v>
      </c>
      <c r="AK15" s="75">
        <f>RTM_IEX!L15</f>
        <v>3.56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6.73</v>
      </c>
      <c r="AB16" s="117">
        <f>-STOA!R16</f>
        <v>0</v>
      </c>
      <c r="AC16">
        <f t="shared" si="0"/>
        <v>0.13455403694273416</v>
      </c>
      <c r="AD16">
        <f t="shared" si="1"/>
        <v>15.155677433822509</v>
      </c>
      <c r="AE16">
        <f>'IDT-1'!D16</f>
        <v>0</v>
      </c>
      <c r="AF16" s="26"/>
      <c r="AG16">
        <f t="shared" si="2"/>
        <v>15.155677433822509</v>
      </c>
      <c r="AI16" s="75">
        <f>PXIL!L16</f>
        <v>0</v>
      </c>
      <c r="AJ16" s="75">
        <f>PXIL!R16</f>
        <v>0</v>
      </c>
      <c r="AK16" s="75">
        <f>RTM_IEX!L16</f>
        <v>3.56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6.73</v>
      </c>
      <c r="AB17" s="117">
        <f>-STOA!R17</f>
        <v>0</v>
      </c>
      <c r="AC17">
        <f t="shared" si="0"/>
        <v>0.13455403694273416</v>
      </c>
      <c r="AD17">
        <f t="shared" si="1"/>
        <v>15.155677433822509</v>
      </c>
      <c r="AE17">
        <f>'IDT-1'!D17</f>
        <v>0</v>
      </c>
      <c r="AF17" s="26"/>
      <c r="AG17">
        <f t="shared" si="2"/>
        <v>15.155677433822509</v>
      </c>
      <c r="AI17" s="75">
        <f>PXIL!L17</f>
        <v>0</v>
      </c>
      <c r="AJ17" s="75">
        <f>PXIL!R17</f>
        <v>0</v>
      </c>
      <c r="AK17" s="75">
        <f>RTM_IEX!L17</f>
        <v>3.56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6.73</v>
      </c>
      <c r="AB18" s="117">
        <f>-STOA!R18</f>
        <v>0</v>
      </c>
      <c r="AC18">
        <f t="shared" si="0"/>
        <v>0.13701803694273415</v>
      </c>
      <c r="AD18">
        <f t="shared" si="1"/>
        <v>15.433213433822509</v>
      </c>
      <c r="AE18">
        <f>'IDT-1'!D18</f>
        <v>0</v>
      </c>
      <c r="AF18" s="26"/>
      <c r="AG18">
        <f t="shared" si="2"/>
        <v>15.433213433822509</v>
      </c>
      <c r="AI18" s="75">
        <f>PXIL!L18</f>
        <v>0</v>
      </c>
      <c r="AJ18" s="75">
        <f>PXIL!R18</f>
        <v>0</v>
      </c>
      <c r="AK18" s="75">
        <f>RTM_IEX!L18</f>
        <v>3.84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4.9997640285053571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6.73</v>
      </c>
      <c r="AB19" s="117">
        <f>-STOA!R19</f>
        <v>0</v>
      </c>
      <c r="AC19">
        <f t="shared" si="0"/>
        <v>0.14554992345084716</v>
      </c>
      <c r="AD19">
        <f t="shared" si="1"/>
        <v>16.394214105054509</v>
      </c>
      <c r="AE19">
        <f>'IDT-1'!D19</f>
        <v>0</v>
      </c>
      <c r="AF19" s="26"/>
      <c r="AG19">
        <f t="shared" si="2"/>
        <v>16.394214105054509</v>
      </c>
      <c r="AI19" s="75">
        <f>PXIL!L19</f>
        <v>0</v>
      </c>
      <c r="AJ19" s="75">
        <f>PXIL!R19</f>
        <v>0</v>
      </c>
      <c r="AK19" s="75">
        <f>RTM_IEX!L19</f>
        <v>4.8099999999999996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4.9997640285053571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6.73</v>
      </c>
      <c r="AB20" s="117">
        <f>-STOA!R20</f>
        <v>0</v>
      </c>
      <c r="AC20">
        <f t="shared" si="0"/>
        <v>0.15399792345084717</v>
      </c>
      <c r="AD20">
        <f t="shared" si="1"/>
        <v>17.345766105054508</v>
      </c>
      <c r="AE20">
        <f>'IDT-1'!D20</f>
        <v>0</v>
      </c>
      <c r="AF20" s="26"/>
      <c r="AG20">
        <f t="shared" si="2"/>
        <v>17.345766105054508</v>
      </c>
      <c r="AI20" s="75">
        <f>PXIL!L20</f>
        <v>0</v>
      </c>
      <c r="AJ20" s="75">
        <f>PXIL!R20</f>
        <v>0</v>
      </c>
      <c r="AK20" s="75">
        <f>RTM_IEX!L20</f>
        <v>5.77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4.9997640285053571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6.73</v>
      </c>
      <c r="AB21" s="117">
        <f>-STOA!R21</f>
        <v>0</v>
      </c>
      <c r="AC21">
        <f t="shared" si="0"/>
        <v>0.15654992345084717</v>
      </c>
      <c r="AD21">
        <f t="shared" si="1"/>
        <v>17.63321410505451</v>
      </c>
      <c r="AE21">
        <f>'IDT-1'!D21</f>
        <v>0</v>
      </c>
      <c r="AF21" s="26"/>
      <c r="AG21">
        <f t="shared" si="2"/>
        <v>17.63321410505451</v>
      </c>
      <c r="AI21" s="75">
        <f>PXIL!L21</f>
        <v>0</v>
      </c>
      <c r="AJ21" s="75">
        <f>PXIL!R21</f>
        <v>0</v>
      </c>
      <c r="AK21" s="75">
        <f>RTM_IEX!L21</f>
        <v>6.06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4.9997640285053571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6.73</v>
      </c>
      <c r="AB22" s="117">
        <f>-STOA!R22</f>
        <v>0</v>
      </c>
      <c r="AC22">
        <f t="shared" si="0"/>
        <v>0.16578992345084717</v>
      </c>
      <c r="AD22">
        <f t="shared" si="1"/>
        <v>18.673974105054508</v>
      </c>
      <c r="AE22">
        <f>'IDT-1'!D22</f>
        <v>0</v>
      </c>
      <c r="AF22" s="26"/>
      <c r="AG22">
        <f t="shared" si="2"/>
        <v>18.673974105054508</v>
      </c>
      <c r="AI22" s="75">
        <f>PXIL!L22</f>
        <v>0</v>
      </c>
      <c r="AJ22" s="75">
        <f>PXIL!R22</f>
        <v>0</v>
      </c>
      <c r="AK22" s="75">
        <f>RTM_IEX!L22</f>
        <v>7.11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4.9997640285053571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6.73</v>
      </c>
      <c r="AB23" s="117">
        <f>-STOA!R23</f>
        <v>0</v>
      </c>
      <c r="AC23">
        <f t="shared" si="0"/>
        <v>0.17599792345084717</v>
      </c>
      <c r="AD23">
        <f t="shared" si="1"/>
        <v>19.82376610505451</v>
      </c>
      <c r="AE23">
        <f>'IDT-1'!D23</f>
        <v>0</v>
      </c>
      <c r="AF23" s="26"/>
      <c r="AG23">
        <f t="shared" si="2"/>
        <v>19.82376610505451</v>
      </c>
      <c r="AI23" s="75">
        <f>PXIL!L23</f>
        <v>0</v>
      </c>
      <c r="AJ23" s="75">
        <f>PXIL!R23</f>
        <v>0</v>
      </c>
      <c r="AK23" s="75">
        <f>RTM_IEX!L23</f>
        <v>8.27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4.9997640285053571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6.73</v>
      </c>
      <c r="AB24" s="117">
        <f>-STOA!R24</f>
        <v>0</v>
      </c>
      <c r="AC24">
        <f t="shared" si="0"/>
        <v>0.18866992345084715</v>
      </c>
      <c r="AD24">
        <f t="shared" si="1"/>
        <v>21.251094105054513</v>
      </c>
      <c r="AE24">
        <f>'IDT-1'!D24</f>
        <v>0</v>
      </c>
      <c r="AF24" s="26"/>
      <c r="AG24">
        <f t="shared" si="2"/>
        <v>21.251094105054513</v>
      </c>
      <c r="AI24" s="75">
        <f>PXIL!L24</f>
        <v>0</v>
      </c>
      <c r="AJ24" s="75">
        <f>PXIL!R24</f>
        <v>0</v>
      </c>
      <c r="AK24" s="75">
        <f>RTM_IEX!L24</f>
        <v>9.7100000000000009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4.9997640285053571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6.73</v>
      </c>
      <c r="AB25" s="117">
        <f>-STOA!R25</f>
        <v>0</v>
      </c>
      <c r="AC25">
        <f t="shared" si="0"/>
        <v>0.20899792345084717</v>
      </c>
      <c r="AD25">
        <f t="shared" si="1"/>
        <v>23.540766105054509</v>
      </c>
      <c r="AE25">
        <f>'IDT-1'!D25</f>
        <v>0</v>
      </c>
      <c r="AF25" s="26"/>
      <c r="AG25">
        <f t="shared" si="2"/>
        <v>23.540766105054509</v>
      </c>
      <c r="AI25" s="75">
        <f>PXIL!L25</f>
        <v>0</v>
      </c>
      <c r="AJ25" s="75">
        <f>PXIL!R25</f>
        <v>0</v>
      </c>
      <c r="AK25" s="75">
        <f>RTM_IEX!L25</f>
        <v>12.02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4.9997640285053571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6.73</v>
      </c>
      <c r="AB26" s="117">
        <f>-STOA!R26</f>
        <v>0</v>
      </c>
      <c r="AC26">
        <f t="shared" si="0"/>
        <v>0.22166992345084718</v>
      </c>
      <c r="AD26">
        <f t="shared" si="1"/>
        <v>24.968094105054512</v>
      </c>
      <c r="AE26">
        <f>'IDT-1'!D26</f>
        <v>0</v>
      </c>
      <c r="AF26" s="26"/>
      <c r="AG26">
        <f t="shared" si="2"/>
        <v>24.968094105054512</v>
      </c>
      <c r="AI26" s="75">
        <f>PXIL!L26</f>
        <v>0</v>
      </c>
      <c r="AJ26" s="75">
        <f>PXIL!R26</f>
        <v>0</v>
      </c>
      <c r="AK26" s="75">
        <f>RTM_IEX!L26</f>
        <v>13.46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6.73</v>
      </c>
      <c r="AB27" s="117">
        <f>-STOA!R27</f>
        <v>0</v>
      </c>
      <c r="AC27">
        <f t="shared" si="0"/>
        <v>0.24112000000000003</v>
      </c>
      <c r="AD27">
        <f t="shared" si="1"/>
        <v>27.15888</v>
      </c>
      <c r="AE27">
        <f>'IDT-1'!D27</f>
        <v>0</v>
      </c>
      <c r="AF27" s="26"/>
      <c r="AG27">
        <f t="shared" si="2"/>
        <v>27.15888</v>
      </c>
      <c r="AI27" s="75">
        <f>PXIL!L27</f>
        <v>0</v>
      </c>
      <c r="AJ27" s="75">
        <f>PXIL!R27</f>
        <v>0</v>
      </c>
      <c r="AK27" s="75">
        <f>RTM_IEX!L27</f>
        <v>15.67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4.9999080966822902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6.73</v>
      </c>
      <c r="AB28" s="117">
        <f>-STOA!R28</f>
        <v>0</v>
      </c>
      <c r="AC28">
        <f t="shared" si="0"/>
        <v>0.26223919125080419</v>
      </c>
      <c r="AD28">
        <f t="shared" si="1"/>
        <v>29.537668905431488</v>
      </c>
      <c r="AE28">
        <f>'IDT-1'!D28</f>
        <v>0</v>
      </c>
      <c r="AF28" s="26"/>
      <c r="AG28">
        <f t="shared" si="2"/>
        <v>29.537668905431488</v>
      </c>
      <c r="AI28" s="75">
        <f>PXIL!L28</f>
        <v>0</v>
      </c>
      <c r="AJ28" s="75">
        <f>PXIL!R28</f>
        <v>0</v>
      </c>
      <c r="AK28" s="75">
        <f>RTM_IEX!L28</f>
        <v>18.07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6.73</v>
      </c>
      <c r="AB29" s="117">
        <f>-STOA!R29</f>
        <v>0</v>
      </c>
      <c r="AC29">
        <f t="shared" si="0"/>
        <v>0.25968800000000003</v>
      </c>
      <c r="AD29">
        <f t="shared" si="1"/>
        <v>29.250312000000001</v>
      </c>
      <c r="AE29">
        <f>'IDT-1'!D29</f>
        <v>0</v>
      </c>
      <c r="AF29" s="26"/>
      <c r="AG29">
        <f t="shared" si="2"/>
        <v>29.250312000000001</v>
      </c>
      <c r="AI29" s="75">
        <f>PXIL!L29</f>
        <v>0</v>
      </c>
      <c r="AJ29" s="75">
        <f>PXIL!R29</f>
        <v>0</v>
      </c>
      <c r="AK29" s="75">
        <f>RTM_IEX!L29</f>
        <v>17.78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6.73</v>
      </c>
      <c r="AB30" s="117">
        <f>-STOA!R30</f>
        <v>0</v>
      </c>
      <c r="AC30">
        <f t="shared" si="0"/>
        <v>0.26813600000000004</v>
      </c>
      <c r="AD30">
        <f t="shared" si="1"/>
        <v>30.201864</v>
      </c>
      <c r="AE30">
        <f>'IDT-1'!D30</f>
        <v>0</v>
      </c>
      <c r="AF30" s="26"/>
      <c r="AG30">
        <f t="shared" si="2"/>
        <v>30.201864</v>
      </c>
      <c r="AI30" s="75">
        <f>PXIL!L30</f>
        <v>0</v>
      </c>
      <c r="AJ30" s="75">
        <f>PXIL!R30</f>
        <v>0</v>
      </c>
      <c r="AK30" s="75">
        <f>RTM_IEX!L30</f>
        <v>18.739999999999998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6.73</v>
      </c>
      <c r="AB31" s="117">
        <f>-STOA!R31</f>
        <v>0</v>
      </c>
      <c r="AC31">
        <f t="shared" si="0"/>
        <v>0.28591200000000005</v>
      </c>
      <c r="AD31">
        <f t="shared" si="1"/>
        <v>32.204087999999999</v>
      </c>
      <c r="AE31">
        <f>'IDT-1'!D31</f>
        <v>0</v>
      </c>
      <c r="AF31" s="26"/>
      <c r="AG31">
        <f t="shared" si="2"/>
        <v>32.204087999999999</v>
      </c>
      <c r="AI31" s="75">
        <f>PXIL!L31</f>
        <v>0</v>
      </c>
      <c r="AJ31" s="75">
        <f>PXIL!R31</f>
        <v>0</v>
      </c>
      <c r="AK31" s="75">
        <f>RTM_IEX!L31</f>
        <v>20.76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6.86</v>
      </c>
      <c r="AB32" s="117">
        <f>-STOA!R32</f>
        <v>0</v>
      </c>
      <c r="AC32">
        <f t="shared" si="0"/>
        <v>0.28837600000000002</v>
      </c>
      <c r="AD32">
        <f t="shared" si="1"/>
        <v>32.481623999999996</v>
      </c>
      <c r="AE32">
        <f>'IDT-1'!D32</f>
        <v>0</v>
      </c>
      <c r="AF32" s="26"/>
      <c r="AG32">
        <f t="shared" si="2"/>
        <v>32.481623999999996</v>
      </c>
      <c r="AI32" s="75">
        <f>PXIL!L32</f>
        <v>0</v>
      </c>
      <c r="AJ32" s="75">
        <f>PXIL!R32</f>
        <v>0</v>
      </c>
      <c r="AK32" s="75">
        <f>RTM_IEX!L32</f>
        <v>20.91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7.12</v>
      </c>
      <c r="AB33" s="117">
        <f>-STOA!R33</f>
        <v>0</v>
      </c>
      <c r="AC33">
        <f t="shared" si="0"/>
        <v>0.29277600000000004</v>
      </c>
      <c r="AD33">
        <f t="shared" si="1"/>
        <v>32.977223999999993</v>
      </c>
      <c r="AE33">
        <f>'IDT-1'!D33</f>
        <v>0</v>
      </c>
      <c r="AF33" s="26"/>
      <c r="AG33">
        <f t="shared" si="2"/>
        <v>32.977223999999993</v>
      </c>
      <c r="AI33" s="75">
        <f>PXIL!L33</f>
        <v>0</v>
      </c>
      <c r="AJ33" s="75">
        <f>PXIL!R33</f>
        <v>0</v>
      </c>
      <c r="AK33" s="75">
        <f>RTM_IEX!L33</f>
        <v>21.15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7.41</v>
      </c>
      <c r="AB34" s="117">
        <f>-STOA!R34</f>
        <v>0</v>
      </c>
      <c r="AC34">
        <f t="shared" si="0"/>
        <v>0.30210400000000004</v>
      </c>
      <c r="AD34">
        <f t="shared" si="1"/>
        <v>34.027895999999998</v>
      </c>
      <c r="AE34">
        <f>'IDT-1'!D34</f>
        <v>0</v>
      </c>
      <c r="AF34" s="26"/>
      <c r="AG34">
        <f t="shared" si="2"/>
        <v>34.027895999999998</v>
      </c>
      <c r="AI34" s="75">
        <f>PXIL!L34</f>
        <v>0</v>
      </c>
      <c r="AJ34" s="75">
        <f>PXIL!R34</f>
        <v>0</v>
      </c>
      <c r="AK34" s="75">
        <f>RTM_IEX!L34</f>
        <v>21.92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4.999927855133107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7.7100000000000009</v>
      </c>
      <c r="AB35" s="117">
        <f>-STOA!R35</f>
        <v>0</v>
      </c>
      <c r="AC35">
        <f t="shared" si="0"/>
        <v>0.31996736512517132</v>
      </c>
      <c r="AD35">
        <f t="shared" si="1"/>
        <v>36.039960490007935</v>
      </c>
      <c r="AE35">
        <f>'IDT-1'!D35</f>
        <v>0</v>
      </c>
      <c r="AF35" s="26"/>
      <c r="AG35">
        <f t="shared" si="2"/>
        <v>36.039960490007935</v>
      </c>
      <c r="AI35" s="75">
        <f>PXIL!L35</f>
        <v>0</v>
      </c>
      <c r="AJ35" s="75">
        <f>PXIL!R35</f>
        <v>0</v>
      </c>
      <c r="AK35" s="75">
        <f>RTM_IEX!L35</f>
        <v>23.65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4.999927855133107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8.02</v>
      </c>
      <c r="AB36" s="117">
        <f>-STOA!R36</f>
        <v>0</v>
      </c>
      <c r="AC36">
        <f t="shared" si="0"/>
        <v>0.32014336512517133</v>
      </c>
      <c r="AD36">
        <f t="shared" si="1"/>
        <v>36.059784490007935</v>
      </c>
      <c r="AE36">
        <f>'IDT-1'!D36</f>
        <v>0</v>
      </c>
      <c r="AF36" s="26"/>
      <c r="AG36">
        <f t="shared" si="2"/>
        <v>36.059784490007935</v>
      </c>
      <c r="AI36" s="75">
        <f>PXIL!L36</f>
        <v>0</v>
      </c>
      <c r="AJ36" s="75">
        <f>PXIL!R36</f>
        <v>0</v>
      </c>
      <c r="AK36" s="75">
        <f>RTM_IEX!L36</f>
        <v>23.36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8.3800000000000008</v>
      </c>
      <c r="AB37" s="117">
        <f>-STOA!R37</f>
        <v>0</v>
      </c>
      <c r="AC37">
        <f t="shared" si="0"/>
        <v>0.31908800000000004</v>
      </c>
      <c r="AD37">
        <f t="shared" si="1"/>
        <v>35.940911999999997</v>
      </c>
      <c r="AE37">
        <f>'IDT-1'!D37</f>
        <v>0</v>
      </c>
      <c r="AF37" s="26"/>
      <c r="AG37">
        <f t="shared" si="2"/>
        <v>35.940911999999997</v>
      </c>
      <c r="AI37" s="75">
        <f>PXIL!L37</f>
        <v>0</v>
      </c>
      <c r="AJ37" s="75">
        <f>PXIL!R37</f>
        <v>0</v>
      </c>
      <c r="AK37" s="75">
        <f>RTM_IEX!L37</f>
        <v>22.88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8.76</v>
      </c>
      <c r="AB38" s="117">
        <f>-STOA!R38</f>
        <v>0</v>
      </c>
      <c r="AC38">
        <f t="shared" si="0"/>
        <v>0.31565600000000005</v>
      </c>
      <c r="AD38">
        <f t="shared" si="1"/>
        <v>35.554344</v>
      </c>
      <c r="AE38">
        <f>'IDT-1'!D38</f>
        <v>0</v>
      </c>
      <c r="AF38" s="26"/>
      <c r="AG38">
        <f t="shared" si="2"/>
        <v>35.554344</v>
      </c>
      <c r="AI38" s="75">
        <f>PXIL!L38</f>
        <v>0</v>
      </c>
      <c r="AJ38" s="75">
        <f>PXIL!R38</f>
        <v>0</v>
      </c>
      <c r="AK38" s="75">
        <f>RTM_IEX!L38</f>
        <v>22.11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9.16</v>
      </c>
      <c r="AB39" s="117">
        <f>-STOA!R39</f>
        <v>0</v>
      </c>
      <c r="AC39">
        <f t="shared" si="0"/>
        <v>0.31240000000000001</v>
      </c>
      <c r="AD39">
        <f t="shared" si="1"/>
        <v>35.187600000000003</v>
      </c>
      <c r="AE39">
        <f>'IDT-1'!D39</f>
        <v>0</v>
      </c>
      <c r="AF39" s="26"/>
      <c r="AG39">
        <f t="shared" si="2"/>
        <v>35.187600000000003</v>
      </c>
      <c r="AI39" s="75">
        <f>PXIL!L39</f>
        <v>0</v>
      </c>
      <c r="AJ39" s="75">
        <f>PXIL!R39</f>
        <v>0</v>
      </c>
      <c r="AK39" s="75">
        <f>RTM_IEX!L39</f>
        <v>21.34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9.7100000000000009</v>
      </c>
      <c r="AB40" s="117">
        <f>-STOA!R40</f>
        <v>0</v>
      </c>
      <c r="AC40">
        <f t="shared" si="0"/>
        <v>0.31380799999999998</v>
      </c>
      <c r="AD40">
        <f t="shared" si="1"/>
        <v>35.346191999999995</v>
      </c>
      <c r="AE40">
        <f>'IDT-1'!D40</f>
        <v>0</v>
      </c>
      <c r="AF40" s="26"/>
      <c r="AG40">
        <f t="shared" si="2"/>
        <v>35.346191999999995</v>
      </c>
      <c r="AI40" s="75">
        <f>PXIL!L40</f>
        <v>0</v>
      </c>
      <c r="AJ40" s="75">
        <f>PXIL!R40</f>
        <v>0</v>
      </c>
      <c r="AK40" s="75">
        <f>RTM_IEX!L40</f>
        <v>20.95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10.16</v>
      </c>
      <c r="AB41" s="117">
        <f>-STOA!R41</f>
        <v>0</v>
      </c>
      <c r="AC41">
        <f t="shared" si="0"/>
        <v>0.31108000000000002</v>
      </c>
      <c r="AD41">
        <f t="shared" si="1"/>
        <v>35.038920000000005</v>
      </c>
      <c r="AE41">
        <f>'IDT-1'!D41</f>
        <v>0</v>
      </c>
      <c r="AF41" s="26"/>
      <c r="AG41">
        <f t="shared" si="2"/>
        <v>35.038920000000005</v>
      </c>
      <c r="AI41" s="75">
        <f>PXIL!L41</f>
        <v>0</v>
      </c>
      <c r="AJ41" s="75">
        <f>PXIL!R41</f>
        <v>0</v>
      </c>
      <c r="AK41" s="75">
        <f>RTM_IEX!L41</f>
        <v>20.190000000000001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10.57</v>
      </c>
      <c r="AB42" s="117">
        <f>-STOA!R42</f>
        <v>0</v>
      </c>
      <c r="AC42">
        <f t="shared" si="0"/>
        <v>0.30025600000000002</v>
      </c>
      <c r="AD42">
        <f t="shared" si="1"/>
        <v>33.819744000000007</v>
      </c>
      <c r="AE42">
        <f>'IDT-1'!D42</f>
        <v>0</v>
      </c>
      <c r="AF42" s="26"/>
      <c r="AG42">
        <f t="shared" si="2"/>
        <v>33.819744000000007</v>
      </c>
      <c r="AI42" s="75">
        <f>PXIL!L42</f>
        <v>0</v>
      </c>
      <c r="AJ42" s="75">
        <f>PXIL!R42</f>
        <v>0</v>
      </c>
      <c r="AK42" s="75">
        <f>RTM_IEX!L42</f>
        <v>18.55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10.95</v>
      </c>
      <c r="AB43" s="117">
        <f>-STOA!R43</f>
        <v>0</v>
      </c>
      <c r="AC43">
        <f t="shared" si="0"/>
        <v>0.30025600000000008</v>
      </c>
      <c r="AD43">
        <f t="shared" si="1"/>
        <v>33.819744000000007</v>
      </c>
      <c r="AE43">
        <f>'IDT-1'!D43</f>
        <v>0</v>
      </c>
      <c r="AF43" s="26"/>
      <c r="AG43">
        <f t="shared" si="2"/>
        <v>33.819744000000007</v>
      </c>
      <c r="AI43" s="75">
        <f>PXIL!L43</f>
        <v>0</v>
      </c>
      <c r="AJ43" s="75">
        <f>PXIL!R43</f>
        <v>0</v>
      </c>
      <c r="AK43" s="75">
        <f>RTM_IEX!L43</f>
        <v>18.170000000000002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11.3</v>
      </c>
      <c r="AB44" s="117">
        <f>-STOA!R44</f>
        <v>0</v>
      </c>
      <c r="AC44">
        <f t="shared" si="0"/>
        <v>0.28978400000000004</v>
      </c>
      <c r="AD44">
        <f t="shared" si="1"/>
        <v>32.640216000000002</v>
      </c>
      <c r="AE44">
        <f>'IDT-1'!D44</f>
        <v>0</v>
      </c>
      <c r="AF44" s="26"/>
      <c r="AG44">
        <f t="shared" si="2"/>
        <v>32.640216000000002</v>
      </c>
      <c r="AI44" s="75">
        <f>PXIL!L44</f>
        <v>0</v>
      </c>
      <c r="AJ44" s="75">
        <f>PXIL!R44</f>
        <v>0</v>
      </c>
      <c r="AK44" s="75">
        <f>RTM_IEX!L44</f>
        <v>16.63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11.58</v>
      </c>
      <c r="AB45" s="117">
        <f>-STOA!R45</f>
        <v>0</v>
      </c>
      <c r="AC45">
        <f t="shared" si="0"/>
        <v>0.28212800000000005</v>
      </c>
      <c r="AD45">
        <f t="shared" si="1"/>
        <v>31.777872000000002</v>
      </c>
      <c r="AE45">
        <f>'IDT-1'!D45</f>
        <v>0</v>
      </c>
      <c r="AF45" s="26"/>
      <c r="AG45">
        <f t="shared" si="2"/>
        <v>31.777872000000002</v>
      </c>
      <c r="AI45" s="75">
        <f>PXIL!L45</f>
        <v>0</v>
      </c>
      <c r="AJ45" s="75">
        <f>PXIL!R45</f>
        <v>0</v>
      </c>
      <c r="AK45" s="75">
        <f>RTM_IEX!L45</f>
        <v>15.48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11.91</v>
      </c>
      <c r="AB46" s="117">
        <f>-STOA!R46</f>
        <v>0</v>
      </c>
      <c r="AC46">
        <f t="shared" si="0"/>
        <v>0.27825600000000006</v>
      </c>
      <c r="AD46">
        <f t="shared" si="1"/>
        <v>31.341744000000002</v>
      </c>
      <c r="AE46">
        <f>'IDT-1'!D46</f>
        <v>0</v>
      </c>
      <c r="AF46" s="26"/>
      <c r="AG46">
        <f t="shared" si="2"/>
        <v>31.341744000000002</v>
      </c>
      <c r="AI46" s="75">
        <f>PXIL!L46</f>
        <v>0</v>
      </c>
      <c r="AJ46" s="75">
        <f>PXIL!R46</f>
        <v>0</v>
      </c>
      <c r="AK46" s="75">
        <f>RTM_IEX!L46</f>
        <v>14.71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12.190000000000001</v>
      </c>
      <c r="AB47" s="117">
        <f>-STOA!R47</f>
        <v>0</v>
      </c>
      <c r="AC47">
        <f t="shared" si="0"/>
        <v>0.23584000000000002</v>
      </c>
      <c r="AD47">
        <f t="shared" si="1"/>
        <v>26.564160000000001</v>
      </c>
      <c r="AE47">
        <f>'IDT-1'!D47</f>
        <v>0</v>
      </c>
      <c r="AF47" s="26"/>
      <c r="AG47">
        <f t="shared" si="2"/>
        <v>26.564160000000001</v>
      </c>
      <c r="AI47" s="75">
        <f>PXIL!L47</f>
        <v>0</v>
      </c>
      <c r="AJ47" s="75">
        <f>PXIL!R47</f>
        <v>0</v>
      </c>
      <c r="AK47" s="75">
        <f>RTM_IEX!L47</f>
        <v>9.61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12.32</v>
      </c>
      <c r="AB48" s="117">
        <f>-STOA!R48</f>
        <v>0</v>
      </c>
      <c r="AC48">
        <f t="shared" si="0"/>
        <v>0.23020800000000002</v>
      </c>
      <c r="AD48">
        <f t="shared" si="1"/>
        <v>25.929791999999999</v>
      </c>
      <c r="AE48">
        <f>'IDT-1'!D48</f>
        <v>0</v>
      </c>
      <c r="AF48" s="26"/>
      <c r="AG48">
        <f t="shared" si="2"/>
        <v>25.929791999999999</v>
      </c>
      <c r="AI48" s="75">
        <f>PXIL!L48</f>
        <v>0</v>
      </c>
      <c r="AJ48" s="75">
        <f>PXIL!R48</f>
        <v>0</v>
      </c>
      <c r="AK48" s="75">
        <f>RTM_IEX!L48</f>
        <v>8.84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12.45</v>
      </c>
      <c r="AB49" s="117">
        <f>-STOA!R49</f>
        <v>0</v>
      </c>
      <c r="AC49">
        <f t="shared" si="0"/>
        <v>0.21700800000000001</v>
      </c>
      <c r="AD49">
        <f t="shared" si="1"/>
        <v>24.442992</v>
      </c>
      <c r="AE49">
        <f>'IDT-1'!D49</f>
        <v>0</v>
      </c>
      <c r="AF49" s="26"/>
      <c r="AG49">
        <f t="shared" si="2"/>
        <v>24.442992</v>
      </c>
      <c r="AI49" s="75">
        <f>PXIL!L49</f>
        <v>0</v>
      </c>
      <c r="AJ49" s="75">
        <f>PXIL!R49</f>
        <v>0</v>
      </c>
      <c r="AK49" s="75">
        <f>RTM_IEX!L49</f>
        <v>7.21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12.780000000000001</v>
      </c>
      <c r="AB50" s="117">
        <f>-STOA!R50</f>
        <v>0</v>
      </c>
      <c r="AC50">
        <f t="shared" si="0"/>
        <v>0.20301600000000003</v>
      </c>
      <c r="AD50">
        <f t="shared" si="1"/>
        <v>22.866983999999999</v>
      </c>
      <c r="AE50">
        <f>'IDT-1'!D50</f>
        <v>0</v>
      </c>
      <c r="AF50" s="26"/>
      <c r="AG50">
        <f t="shared" si="2"/>
        <v>22.866983999999999</v>
      </c>
      <c r="AI50" s="75">
        <f>PXIL!L50</f>
        <v>0</v>
      </c>
      <c r="AJ50" s="75">
        <f>PXIL!R50</f>
        <v>0</v>
      </c>
      <c r="AK50" s="75">
        <f>RTM_IEX!L50</f>
        <v>5.29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12.870000000000001</v>
      </c>
      <c r="AB51" s="117">
        <f>-STOA!R51</f>
        <v>0</v>
      </c>
      <c r="AC51">
        <f t="shared" si="0"/>
        <v>0.19958400000000001</v>
      </c>
      <c r="AD51">
        <f t="shared" si="1"/>
        <v>22.480415999999998</v>
      </c>
      <c r="AE51">
        <f>'IDT-1'!D51</f>
        <v>0</v>
      </c>
      <c r="AF51" s="26"/>
      <c r="AG51">
        <f t="shared" si="2"/>
        <v>22.480415999999998</v>
      </c>
      <c r="AI51" s="75">
        <f>PXIL!L51</f>
        <v>0</v>
      </c>
      <c r="AJ51" s="75">
        <f>PXIL!R51</f>
        <v>0</v>
      </c>
      <c r="AK51" s="75">
        <f>RTM_IEX!L51</f>
        <v>4.8099999999999996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12.89</v>
      </c>
      <c r="AB52" s="117">
        <f>-STOA!R52</f>
        <v>0</v>
      </c>
      <c r="AC52">
        <f t="shared" si="0"/>
        <v>0.19122400000000001</v>
      </c>
      <c r="AD52">
        <f t="shared" si="1"/>
        <v>21.538776000000002</v>
      </c>
      <c r="AE52">
        <f>'IDT-1'!D52</f>
        <v>0</v>
      </c>
      <c r="AF52" s="26"/>
      <c r="AG52">
        <f t="shared" si="2"/>
        <v>21.538776000000002</v>
      </c>
      <c r="AI52" s="75">
        <f>PXIL!L52</f>
        <v>0</v>
      </c>
      <c r="AJ52" s="75">
        <f>PXIL!R52</f>
        <v>0</v>
      </c>
      <c r="AK52" s="75">
        <f>RTM_IEX!L52</f>
        <v>3.84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12.83</v>
      </c>
      <c r="AB53" s="117">
        <f>-STOA!R53</f>
        <v>0</v>
      </c>
      <c r="AC53">
        <f t="shared" si="0"/>
        <v>0.18224799999999999</v>
      </c>
      <c r="AD53">
        <f t="shared" si="1"/>
        <v>20.527751999999996</v>
      </c>
      <c r="AE53">
        <f>'IDT-1'!D53</f>
        <v>0</v>
      </c>
      <c r="AF53" s="26"/>
      <c r="AG53">
        <f t="shared" si="2"/>
        <v>20.527751999999996</v>
      </c>
      <c r="AI53" s="75">
        <f>PXIL!L53</f>
        <v>0</v>
      </c>
      <c r="AJ53" s="75">
        <f>PXIL!R53</f>
        <v>0</v>
      </c>
      <c r="AK53" s="75">
        <f>RTM_IEX!L53</f>
        <v>2.88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4.9997596269410129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12.75</v>
      </c>
      <c r="AB54" s="117">
        <f>-STOA!R54</f>
        <v>0</v>
      </c>
      <c r="AC54">
        <f t="shared" si="0"/>
        <v>0.17986988471708093</v>
      </c>
      <c r="AD54">
        <f t="shared" si="1"/>
        <v>20.259889742223933</v>
      </c>
      <c r="AE54">
        <f>'IDT-1'!D54</f>
        <v>0</v>
      </c>
      <c r="AF54" s="26"/>
      <c r="AG54">
        <f t="shared" si="2"/>
        <v>20.259889742223933</v>
      </c>
      <c r="AI54" s="75">
        <f>PXIL!L54</f>
        <v>0</v>
      </c>
      <c r="AJ54" s="75">
        <f>PXIL!R54</f>
        <v>0</v>
      </c>
      <c r="AK54" s="75">
        <f>RTM_IEX!L54</f>
        <v>2.69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4.9997596269410129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12.870000000000001</v>
      </c>
      <c r="AB55" s="117">
        <f>-STOA!R55</f>
        <v>0</v>
      </c>
      <c r="AC55">
        <f t="shared" si="0"/>
        <v>0.16570188471708094</v>
      </c>
      <c r="AD55">
        <f t="shared" si="1"/>
        <v>18.664057742223935</v>
      </c>
      <c r="AE55">
        <f>'IDT-1'!D55</f>
        <v>0</v>
      </c>
      <c r="AF55" s="26"/>
      <c r="AG55">
        <f t="shared" si="2"/>
        <v>18.664057742223935</v>
      </c>
      <c r="AI55" s="75">
        <f>PXIL!L55</f>
        <v>0</v>
      </c>
      <c r="AJ55" s="75">
        <f>PXIL!R55</f>
        <v>0</v>
      </c>
      <c r="AK55" s="75">
        <f>RTM_IEX!L55</f>
        <v>0.96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4.9997596269410129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12.83</v>
      </c>
      <c r="AB56" s="117">
        <f>-STOA!R56</f>
        <v>0</v>
      </c>
      <c r="AC56">
        <f t="shared" si="0"/>
        <v>0.16112588471708092</v>
      </c>
      <c r="AD56">
        <f t="shared" si="1"/>
        <v>18.148633742223932</v>
      </c>
      <c r="AE56">
        <f>'IDT-1'!D56</f>
        <v>0</v>
      </c>
      <c r="AF56" s="26"/>
      <c r="AG56">
        <f t="shared" si="2"/>
        <v>18.148633742223932</v>
      </c>
      <c r="AI56" s="75">
        <f>PXIL!L56</f>
        <v>0</v>
      </c>
      <c r="AJ56" s="75">
        <f>PXIL!R56</f>
        <v>0</v>
      </c>
      <c r="AK56" s="75">
        <f>RTM_IEX!L56</f>
        <v>0.48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4.9997596269410129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12.3</v>
      </c>
      <c r="AB57" s="117">
        <f>-STOA!R57</f>
        <v>0</v>
      </c>
      <c r="AC57">
        <f t="shared" si="0"/>
        <v>0.15478988471708094</v>
      </c>
      <c r="AD57">
        <f t="shared" si="1"/>
        <v>17.434969742223934</v>
      </c>
      <c r="AE57">
        <f>'IDT-1'!D57</f>
        <v>0</v>
      </c>
      <c r="AF57" s="26"/>
      <c r="AG57">
        <f t="shared" si="2"/>
        <v>17.434969742223934</v>
      </c>
      <c r="AI57" s="75">
        <f>PXIL!L57</f>
        <v>0</v>
      </c>
      <c r="AJ57" s="75">
        <f>PXIL!R57</f>
        <v>0</v>
      </c>
      <c r="AK57" s="75">
        <f>RTM_IEX!L57</f>
        <v>0.28999999999999998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4.9997596269410129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12.18</v>
      </c>
      <c r="AB58" s="117">
        <f>-STOA!R58</f>
        <v>0</v>
      </c>
      <c r="AC58">
        <f t="shared" si="0"/>
        <v>0.15118188471708094</v>
      </c>
      <c r="AD58">
        <f t="shared" si="1"/>
        <v>17.028577742223934</v>
      </c>
      <c r="AE58">
        <f>'IDT-1'!D58</f>
        <v>0</v>
      </c>
      <c r="AF58" s="26"/>
      <c r="AG58">
        <f t="shared" si="2"/>
        <v>17.028577742223934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5.0002343676760095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11.54</v>
      </c>
      <c r="AB59" s="117">
        <f>-STOA!R59</f>
        <v>0</v>
      </c>
      <c r="AC59">
        <f t="shared" si="0"/>
        <v>0.14555406243554886</v>
      </c>
      <c r="AD59">
        <f t="shared" si="1"/>
        <v>16.39468030524046</v>
      </c>
      <c r="AE59">
        <f>'IDT-1'!D59</f>
        <v>0</v>
      </c>
      <c r="AF59" s="26"/>
      <c r="AG59">
        <f t="shared" si="2"/>
        <v>16.39468030524046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5.0002343676760095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11.68</v>
      </c>
      <c r="AB60" s="117">
        <f>-STOA!R60</f>
        <v>0</v>
      </c>
      <c r="AC60">
        <f t="shared" si="0"/>
        <v>0.14678606243554887</v>
      </c>
      <c r="AD60">
        <f t="shared" si="1"/>
        <v>16.533448305240459</v>
      </c>
      <c r="AE60">
        <f>'IDT-1'!D60</f>
        <v>0</v>
      </c>
      <c r="AF60" s="26"/>
      <c r="AG60">
        <f t="shared" si="2"/>
        <v>16.533448305240459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5.0002343676760095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11.46</v>
      </c>
      <c r="AB61" s="117">
        <f>-STOA!R61</f>
        <v>0</v>
      </c>
      <c r="AC61">
        <f t="shared" si="0"/>
        <v>0.14485006243554888</v>
      </c>
      <c r="AD61">
        <f t="shared" si="1"/>
        <v>16.31538430524046</v>
      </c>
      <c r="AE61">
        <f>'IDT-1'!D61</f>
        <v>0</v>
      </c>
      <c r="AF61" s="26"/>
      <c r="AG61">
        <f t="shared" si="2"/>
        <v>16.31538430524046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5.0002343676760095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11.39</v>
      </c>
      <c r="AB62" s="117">
        <f>-STOA!R62</f>
        <v>0</v>
      </c>
      <c r="AC62">
        <f t="shared" si="0"/>
        <v>0.14423406243554887</v>
      </c>
      <c r="AD62">
        <f t="shared" si="1"/>
        <v>16.246000305240461</v>
      </c>
      <c r="AE62">
        <f>'IDT-1'!D62</f>
        <v>0</v>
      </c>
      <c r="AF62" s="26"/>
      <c r="AG62">
        <f t="shared" si="2"/>
        <v>16.246000305240461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5.0002343676760095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10.96</v>
      </c>
      <c r="AB63" s="117">
        <f>-STOA!R63</f>
        <v>0</v>
      </c>
      <c r="AC63">
        <f t="shared" si="0"/>
        <v>0.14045006243554889</v>
      </c>
      <c r="AD63">
        <f t="shared" si="1"/>
        <v>15.819784305240461</v>
      </c>
      <c r="AE63">
        <f>'IDT-1'!D63</f>
        <v>0</v>
      </c>
      <c r="AF63" s="26"/>
      <c r="AG63">
        <f t="shared" si="2"/>
        <v>15.819784305240461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10.59</v>
      </c>
      <c r="AB64" s="117">
        <f>-STOA!R64</f>
        <v>0</v>
      </c>
      <c r="AC64">
        <f t="shared" si="0"/>
        <v>0.13719200000000001</v>
      </c>
      <c r="AD64">
        <f t="shared" si="1"/>
        <v>15.452807999999999</v>
      </c>
      <c r="AE64">
        <f>'IDT-1'!D64</f>
        <v>0</v>
      </c>
      <c r="AF64" s="26"/>
      <c r="AG64">
        <f t="shared" si="2"/>
        <v>15.452807999999999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10.47</v>
      </c>
      <c r="AB65" s="117">
        <f>-STOA!R65</f>
        <v>0</v>
      </c>
      <c r="AC65">
        <f t="shared" si="0"/>
        <v>0.13613600000000001</v>
      </c>
      <c r="AD65">
        <f t="shared" si="1"/>
        <v>15.333864</v>
      </c>
      <c r="AE65">
        <f>'IDT-1'!D65</f>
        <v>0</v>
      </c>
      <c r="AF65" s="26"/>
      <c r="AG65">
        <f t="shared" si="2"/>
        <v>15.333864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10.040000000000001</v>
      </c>
      <c r="AB66" s="117">
        <f>-STOA!R66</f>
        <v>0</v>
      </c>
      <c r="AC66">
        <f t="shared" si="0"/>
        <v>0.13235200000000003</v>
      </c>
      <c r="AD66">
        <f t="shared" si="1"/>
        <v>14.907648000000002</v>
      </c>
      <c r="AE66">
        <f>'IDT-1'!D66</f>
        <v>0</v>
      </c>
      <c r="AF66" s="26"/>
      <c r="AG66">
        <f t="shared" si="2"/>
        <v>14.907648000000002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9.5</v>
      </c>
      <c r="AB67" s="117">
        <f>-STOA!R67</f>
        <v>0</v>
      </c>
      <c r="AC67">
        <f t="shared" si="0"/>
        <v>0.12760000000000002</v>
      </c>
      <c r="AD67">
        <f t="shared" si="1"/>
        <v>14.372400000000001</v>
      </c>
      <c r="AE67">
        <f>'IDT-1'!D67</f>
        <v>0</v>
      </c>
      <c r="AF67" s="26"/>
      <c r="AG67">
        <f t="shared" si="2"/>
        <v>14.372400000000001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9.0300000000000011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0.13358400000000001</v>
      </c>
      <c r="AD68">
        <f t="shared" ref="AD68:AD98" si="4">SUM(B68:AB68,AI68:AR68)-AC68</f>
        <v>15.046416000000001</v>
      </c>
      <c r="AE68">
        <f>'IDT-1'!D68</f>
        <v>0</v>
      </c>
      <c r="AF68" s="26"/>
      <c r="AG68">
        <f t="shared" ref="AG68:AG98" si="5">SUM(AD68:AF68)</f>
        <v>15.046416000000001</v>
      </c>
      <c r="AI68" s="75">
        <f>PXIL!L68</f>
        <v>0</v>
      </c>
      <c r="AJ68" s="75">
        <f>PXIL!R68</f>
        <v>0</v>
      </c>
      <c r="AK68" s="75">
        <f>RTM_IEX!L68</f>
        <v>1.1499999999999999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8.84</v>
      </c>
      <c r="AB69" s="117">
        <f>-STOA!R69</f>
        <v>0</v>
      </c>
      <c r="AC69">
        <f t="shared" si="3"/>
        <v>0.14036000000000001</v>
      </c>
      <c r="AD69">
        <f t="shared" si="4"/>
        <v>15.80964</v>
      </c>
      <c r="AE69">
        <f>'IDT-1'!D69</f>
        <v>0</v>
      </c>
      <c r="AF69" s="26"/>
      <c r="AG69">
        <f t="shared" si="5"/>
        <v>15.80964</v>
      </c>
      <c r="AI69" s="75">
        <f>PXIL!L69</f>
        <v>0</v>
      </c>
      <c r="AJ69" s="75">
        <f>PXIL!R69</f>
        <v>0</v>
      </c>
      <c r="AK69" s="75">
        <f>RTM_IEX!L69</f>
        <v>2.11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8.75</v>
      </c>
      <c r="AB70" s="117">
        <f>-STOA!R70</f>
        <v>0</v>
      </c>
      <c r="AC70">
        <f t="shared" si="3"/>
        <v>0.14388000000000001</v>
      </c>
      <c r="AD70">
        <f t="shared" si="4"/>
        <v>16.206120000000002</v>
      </c>
      <c r="AE70">
        <f>'IDT-1'!D70</f>
        <v>0</v>
      </c>
      <c r="AF70" s="26"/>
      <c r="AG70">
        <f t="shared" si="5"/>
        <v>16.206120000000002</v>
      </c>
      <c r="AI70" s="75">
        <f>PXIL!L70</f>
        <v>0</v>
      </c>
      <c r="AJ70" s="75">
        <f>PXIL!R70</f>
        <v>0</v>
      </c>
      <c r="AK70" s="75">
        <f>RTM_IEX!L70</f>
        <v>2.6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8.4600000000000009</v>
      </c>
      <c r="AB71" s="117">
        <f>-STOA!R71</f>
        <v>0</v>
      </c>
      <c r="AC71">
        <f t="shared" si="3"/>
        <v>0.160776</v>
      </c>
      <c r="AD71">
        <f t="shared" si="4"/>
        <v>18.109224000000001</v>
      </c>
      <c r="AE71">
        <f>'IDT-1'!D71</f>
        <v>0</v>
      </c>
      <c r="AF71" s="26"/>
      <c r="AG71">
        <f t="shared" si="5"/>
        <v>18.109224000000001</v>
      </c>
      <c r="AI71" s="75">
        <f>PXIL!L71</f>
        <v>0</v>
      </c>
      <c r="AJ71" s="75">
        <f>PXIL!R71</f>
        <v>0</v>
      </c>
      <c r="AK71" s="75">
        <f>RTM_IEX!L71</f>
        <v>4.8099999999999996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7.8800000000000008</v>
      </c>
      <c r="AB72" s="117">
        <f>-STOA!R72</f>
        <v>0</v>
      </c>
      <c r="AC72">
        <f t="shared" si="3"/>
        <v>0.16834400000000002</v>
      </c>
      <c r="AD72">
        <f t="shared" si="4"/>
        <v>18.961656000000001</v>
      </c>
      <c r="AE72">
        <f>'IDT-1'!D72</f>
        <v>0</v>
      </c>
      <c r="AF72" s="26"/>
      <c r="AG72">
        <f t="shared" si="5"/>
        <v>18.961656000000001</v>
      </c>
      <c r="AI72" s="75">
        <f>PXIL!L72</f>
        <v>0</v>
      </c>
      <c r="AJ72" s="75">
        <f>PXIL!R72</f>
        <v>0</v>
      </c>
      <c r="AK72" s="75">
        <f>RTM_IEX!L72</f>
        <v>6.25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7.69</v>
      </c>
      <c r="AB73" s="117">
        <f>-STOA!R73</f>
        <v>0</v>
      </c>
      <c r="AC73">
        <f t="shared" si="3"/>
        <v>0.17679200000000003</v>
      </c>
      <c r="AD73">
        <f t="shared" si="4"/>
        <v>19.913208000000004</v>
      </c>
      <c r="AE73">
        <f>'IDT-1'!D73</f>
        <v>0</v>
      </c>
      <c r="AF73" s="26"/>
      <c r="AG73">
        <f t="shared" si="5"/>
        <v>19.913208000000004</v>
      </c>
      <c r="AI73" s="75">
        <f>PXIL!L73</f>
        <v>0</v>
      </c>
      <c r="AJ73" s="75">
        <f>PXIL!R73</f>
        <v>0</v>
      </c>
      <c r="AK73" s="75">
        <f>RTM_IEX!L73</f>
        <v>7.4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6.9600000000000009</v>
      </c>
      <c r="AB74" s="117">
        <f>-STOA!R74</f>
        <v>0</v>
      </c>
      <c r="AC74">
        <f t="shared" si="3"/>
        <v>0.195712</v>
      </c>
      <c r="AD74">
        <f t="shared" si="4"/>
        <v>22.044288000000002</v>
      </c>
      <c r="AE74">
        <f>'IDT-1'!D74</f>
        <v>0</v>
      </c>
      <c r="AF74" s="26"/>
      <c r="AG74">
        <f t="shared" si="5"/>
        <v>22.044288000000002</v>
      </c>
      <c r="AI74" s="75">
        <f>PXIL!L74</f>
        <v>0</v>
      </c>
      <c r="AJ74" s="75">
        <f>PXIL!R74</f>
        <v>0</v>
      </c>
      <c r="AK74" s="75">
        <f>RTM_IEX!L74</f>
        <v>10.28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6.83</v>
      </c>
      <c r="AB75" s="117">
        <f>-STOA!R75</f>
        <v>0</v>
      </c>
      <c r="AC75">
        <f t="shared" si="3"/>
        <v>0.20389600000000002</v>
      </c>
      <c r="AD75">
        <f t="shared" si="4"/>
        <v>22.966104000000001</v>
      </c>
      <c r="AE75">
        <f>'IDT-1'!D75</f>
        <v>0</v>
      </c>
      <c r="AF75" s="26"/>
      <c r="AG75">
        <f t="shared" si="5"/>
        <v>22.966104000000001</v>
      </c>
      <c r="AI75" s="75">
        <f>PXIL!L75</f>
        <v>0</v>
      </c>
      <c r="AJ75" s="75">
        <f>PXIL!R75</f>
        <v>0</v>
      </c>
      <c r="AK75" s="75">
        <f>RTM_IEX!L75</f>
        <v>11.34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6.73</v>
      </c>
      <c r="AB76" s="117">
        <f>-STOA!R76</f>
        <v>0</v>
      </c>
      <c r="AC76">
        <f t="shared" si="3"/>
        <v>0.21322400000000002</v>
      </c>
      <c r="AD76">
        <f t="shared" si="4"/>
        <v>24.016776</v>
      </c>
      <c r="AE76">
        <f>'IDT-1'!D76</f>
        <v>0</v>
      </c>
      <c r="AF76" s="26"/>
      <c r="AG76">
        <f t="shared" si="5"/>
        <v>24.016776</v>
      </c>
      <c r="AI76" s="75">
        <f>PXIL!L76</f>
        <v>0</v>
      </c>
      <c r="AJ76" s="75">
        <f>PXIL!R76</f>
        <v>0</v>
      </c>
      <c r="AK76" s="75">
        <f>RTM_IEX!L76</f>
        <v>12.5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6.73</v>
      </c>
      <c r="AB77" s="117">
        <f>-STOA!R77</f>
        <v>0</v>
      </c>
      <c r="AC77">
        <f t="shared" si="3"/>
        <v>0.15620000000000001</v>
      </c>
      <c r="AD77">
        <f t="shared" si="4"/>
        <v>17.593800000000002</v>
      </c>
      <c r="AE77">
        <f>'IDT-1'!D77</f>
        <v>0</v>
      </c>
      <c r="AF77" s="26"/>
      <c r="AG77">
        <f t="shared" si="5"/>
        <v>17.593800000000002</v>
      </c>
      <c r="AI77" s="75">
        <f>PXIL!L77</f>
        <v>0</v>
      </c>
      <c r="AJ77" s="75">
        <f>PXIL!R77</f>
        <v>0</v>
      </c>
      <c r="AK77" s="75">
        <f>RTM_IEX!L77</f>
        <v>6.02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6.73</v>
      </c>
      <c r="AB78" s="117">
        <f>-STOA!R78</f>
        <v>0</v>
      </c>
      <c r="AC78">
        <f t="shared" si="3"/>
        <v>0.148808</v>
      </c>
      <c r="AD78">
        <f t="shared" si="4"/>
        <v>16.761192000000001</v>
      </c>
      <c r="AE78">
        <f>'IDT-1'!D78</f>
        <v>0</v>
      </c>
      <c r="AF78" s="26"/>
      <c r="AG78">
        <f t="shared" si="5"/>
        <v>16.761192000000001</v>
      </c>
      <c r="AI78" s="75">
        <f>PXIL!L78</f>
        <v>0</v>
      </c>
      <c r="AJ78" s="75">
        <f>PXIL!R78</f>
        <v>0</v>
      </c>
      <c r="AK78" s="75">
        <f>RTM_IEX!L78</f>
        <v>5.18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6.73</v>
      </c>
      <c r="AB79" s="117">
        <f>-STOA!R79</f>
        <v>0</v>
      </c>
      <c r="AC79">
        <f t="shared" si="3"/>
        <v>0.17124800000000001</v>
      </c>
      <c r="AD79">
        <f t="shared" si="4"/>
        <v>19.288752000000002</v>
      </c>
      <c r="AE79">
        <f>'IDT-1'!D79</f>
        <v>0</v>
      </c>
      <c r="AF79" s="26"/>
      <c r="AG79">
        <f t="shared" si="5"/>
        <v>19.288752000000002</v>
      </c>
      <c r="AI79" s="75">
        <f>PXIL!L79</f>
        <v>0</v>
      </c>
      <c r="AJ79" s="75">
        <f>PXIL!R79</f>
        <v>0</v>
      </c>
      <c r="AK79" s="75">
        <f>RTM_IEX!L79</f>
        <v>7.73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6.73</v>
      </c>
      <c r="AB80" s="117">
        <f>-STOA!R80</f>
        <v>0</v>
      </c>
      <c r="AC80">
        <f t="shared" si="3"/>
        <v>0.166408</v>
      </c>
      <c r="AD80">
        <f t="shared" si="4"/>
        <v>18.743592</v>
      </c>
      <c r="AE80">
        <f>'IDT-1'!D80</f>
        <v>0</v>
      </c>
      <c r="AF80" s="26"/>
      <c r="AG80">
        <f t="shared" si="5"/>
        <v>18.743592</v>
      </c>
      <c r="AI80" s="75">
        <f>PXIL!L80</f>
        <v>0</v>
      </c>
      <c r="AJ80" s="75">
        <f>PXIL!R80</f>
        <v>0</v>
      </c>
      <c r="AK80" s="75">
        <f>RTM_IEX!L80</f>
        <v>7.18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6.73</v>
      </c>
      <c r="AB81" s="117">
        <f>-STOA!R81</f>
        <v>0</v>
      </c>
      <c r="AC81">
        <f t="shared" si="3"/>
        <v>0.16095200000000001</v>
      </c>
      <c r="AD81">
        <f t="shared" si="4"/>
        <v>18.129047999999997</v>
      </c>
      <c r="AE81">
        <f>'IDT-1'!D81</f>
        <v>0</v>
      </c>
      <c r="AF81" s="26"/>
      <c r="AG81">
        <f t="shared" si="5"/>
        <v>18.129047999999997</v>
      </c>
      <c r="AI81" s="75">
        <f>PXIL!L81</f>
        <v>0</v>
      </c>
      <c r="AJ81" s="75">
        <f>PXIL!R81</f>
        <v>0</v>
      </c>
      <c r="AK81" s="75">
        <f>RTM_IEX!L81</f>
        <v>6.56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6.73</v>
      </c>
      <c r="AB82" s="117">
        <f>-STOA!R82</f>
        <v>0</v>
      </c>
      <c r="AC82">
        <f t="shared" si="3"/>
        <v>0.17336000000000001</v>
      </c>
      <c r="AD82">
        <f t="shared" si="4"/>
        <v>19.52664</v>
      </c>
      <c r="AE82">
        <f>'IDT-1'!D82</f>
        <v>0</v>
      </c>
      <c r="AF82" s="26"/>
      <c r="AG82">
        <f t="shared" si="5"/>
        <v>19.52664</v>
      </c>
      <c r="AI82" s="75">
        <f>PXIL!L82</f>
        <v>0</v>
      </c>
      <c r="AJ82" s="75">
        <f>PXIL!R82</f>
        <v>0</v>
      </c>
      <c r="AK82" s="75">
        <f>RTM_IEX!L82</f>
        <v>7.97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6.73</v>
      </c>
      <c r="AB83" s="117">
        <f>-STOA!R83</f>
        <v>0</v>
      </c>
      <c r="AC83">
        <f t="shared" si="3"/>
        <v>0.22343200000000002</v>
      </c>
      <c r="AD83">
        <f t="shared" si="4"/>
        <v>25.166568000000002</v>
      </c>
      <c r="AE83">
        <f>'IDT-1'!D83</f>
        <v>0</v>
      </c>
      <c r="AF83" s="26"/>
      <c r="AG83">
        <f t="shared" si="5"/>
        <v>25.166568000000002</v>
      </c>
      <c r="AI83" s="75">
        <f>PXIL!L83</f>
        <v>0</v>
      </c>
      <c r="AJ83" s="75">
        <f>PXIL!R83</f>
        <v>0</v>
      </c>
      <c r="AK83" s="75">
        <f>RTM_IEX!L83</f>
        <v>13.66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6.73</v>
      </c>
      <c r="AB84" s="117">
        <f>-STOA!R84</f>
        <v>0</v>
      </c>
      <c r="AC84">
        <f t="shared" si="3"/>
        <v>0.23232000000000003</v>
      </c>
      <c r="AD84">
        <f t="shared" si="4"/>
        <v>26.167679999999997</v>
      </c>
      <c r="AE84">
        <f>'IDT-1'!D84</f>
        <v>0</v>
      </c>
      <c r="AF84" s="26"/>
      <c r="AG84">
        <f t="shared" si="5"/>
        <v>26.167679999999997</v>
      </c>
      <c r="AI84" s="75">
        <f>PXIL!L84</f>
        <v>0</v>
      </c>
      <c r="AJ84" s="75">
        <f>PXIL!R84</f>
        <v>0</v>
      </c>
      <c r="AK84" s="75">
        <f>RTM_IEX!L84</f>
        <v>14.67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6.73</v>
      </c>
      <c r="AB85" s="117">
        <f>-STOA!R85</f>
        <v>0</v>
      </c>
      <c r="AC85">
        <f t="shared" si="3"/>
        <v>0.23856800000000003</v>
      </c>
      <c r="AD85">
        <f t="shared" si="4"/>
        <v>26.871431999999999</v>
      </c>
      <c r="AE85">
        <f>'IDT-1'!D85</f>
        <v>0</v>
      </c>
      <c r="AF85" s="26"/>
      <c r="AG85">
        <f t="shared" si="5"/>
        <v>26.871431999999999</v>
      </c>
      <c r="AI85" s="75">
        <f>PXIL!L85</f>
        <v>0</v>
      </c>
      <c r="AJ85" s="75">
        <f>PXIL!R85</f>
        <v>0</v>
      </c>
      <c r="AK85" s="75">
        <f>RTM_IEX!L85</f>
        <v>15.38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6.73</v>
      </c>
      <c r="AB86" s="117">
        <f>-STOA!R86</f>
        <v>0</v>
      </c>
      <c r="AC86">
        <f t="shared" si="3"/>
        <v>0.236016</v>
      </c>
      <c r="AD86">
        <f t="shared" si="4"/>
        <v>26.583984000000001</v>
      </c>
      <c r="AE86">
        <f>'IDT-1'!D86</f>
        <v>0</v>
      </c>
      <c r="AF86" s="26"/>
      <c r="AG86">
        <f t="shared" si="5"/>
        <v>26.583984000000001</v>
      </c>
      <c r="AI86" s="75">
        <f>PXIL!L86</f>
        <v>0</v>
      </c>
      <c r="AJ86" s="75">
        <f>PXIL!R86</f>
        <v>0</v>
      </c>
      <c r="AK86" s="75">
        <f>RTM_IEX!L86</f>
        <v>15.09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4.9999223662759098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6.73</v>
      </c>
      <c r="AB87" s="117">
        <f>-STOA!R87</f>
        <v>0</v>
      </c>
      <c r="AC87">
        <f t="shared" si="3"/>
        <v>0.23011931682322803</v>
      </c>
      <c r="AD87">
        <f t="shared" si="4"/>
        <v>25.919803049452682</v>
      </c>
      <c r="AE87">
        <f>'IDT-1'!D87</f>
        <v>0</v>
      </c>
      <c r="AF87" s="26"/>
      <c r="AG87">
        <f t="shared" si="5"/>
        <v>25.919803049452682</v>
      </c>
      <c r="AI87" s="75">
        <f>PXIL!L87</f>
        <v>0</v>
      </c>
      <c r="AJ87" s="75">
        <f>PXIL!R87</f>
        <v>0</v>
      </c>
      <c r="AK87" s="75">
        <f>RTM_IEX!L87</f>
        <v>14.42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4.9999223662759098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6.73</v>
      </c>
      <c r="AB88" s="117">
        <f>-STOA!R88</f>
        <v>0</v>
      </c>
      <c r="AC88">
        <f t="shared" si="3"/>
        <v>0.22756731682322803</v>
      </c>
      <c r="AD88">
        <f t="shared" si="4"/>
        <v>25.632355049452681</v>
      </c>
      <c r="AE88">
        <f>'IDT-1'!D88</f>
        <v>0</v>
      </c>
      <c r="AF88" s="26"/>
      <c r="AG88">
        <f t="shared" si="5"/>
        <v>25.632355049452681</v>
      </c>
      <c r="AI88" s="75">
        <f>PXIL!L88</f>
        <v>0</v>
      </c>
      <c r="AJ88" s="75">
        <f>PXIL!R88</f>
        <v>0</v>
      </c>
      <c r="AK88" s="75">
        <f>RTM_IEX!L88</f>
        <v>14.13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4.9999223662759098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6.73</v>
      </c>
      <c r="AB89" s="117">
        <f>-STOA!R89</f>
        <v>0</v>
      </c>
      <c r="AC89">
        <f t="shared" si="3"/>
        <v>0.21991131682322801</v>
      </c>
      <c r="AD89">
        <f t="shared" si="4"/>
        <v>24.770011049452684</v>
      </c>
      <c r="AE89">
        <f>'IDT-1'!D89</f>
        <v>0</v>
      </c>
      <c r="AF89" s="26"/>
      <c r="AG89">
        <f t="shared" si="5"/>
        <v>24.770011049452684</v>
      </c>
      <c r="AI89" s="75">
        <f>PXIL!L89</f>
        <v>0</v>
      </c>
      <c r="AJ89" s="75">
        <f>PXIL!R89</f>
        <v>0</v>
      </c>
      <c r="AK89" s="75">
        <f>RTM_IEX!L89</f>
        <v>13.26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4.9999223662759098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6.73</v>
      </c>
      <c r="AB90" s="117">
        <f>-STOA!R90</f>
        <v>0</v>
      </c>
      <c r="AC90">
        <f t="shared" si="3"/>
        <v>0.20468731682322802</v>
      </c>
      <c r="AD90">
        <f t="shared" si="4"/>
        <v>23.05523504945268</v>
      </c>
      <c r="AE90">
        <f>'IDT-1'!D90</f>
        <v>0</v>
      </c>
      <c r="AF90" s="26"/>
      <c r="AG90">
        <f t="shared" si="5"/>
        <v>23.05523504945268</v>
      </c>
      <c r="AI90" s="75">
        <f>PXIL!L90</f>
        <v>0</v>
      </c>
      <c r="AJ90" s="75">
        <f>PXIL!R90</f>
        <v>0</v>
      </c>
      <c r="AK90" s="75">
        <f>RTM_IEX!L90</f>
        <v>11.53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4.9999205150623949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6.73</v>
      </c>
      <c r="AB91" s="117">
        <f>-STOA!R91</f>
        <v>0</v>
      </c>
      <c r="AC91">
        <f t="shared" si="3"/>
        <v>0.19623930053254909</v>
      </c>
      <c r="AD91">
        <f t="shared" si="4"/>
        <v>22.103681214529846</v>
      </c>
      <c r="AE91">
        <f>'IDT-1'!D91</f>
        <v>0</v>
      </c>
      <c r="AF91" s="26"/>
      <c r="AG91">
        <f t="shared" si="5"/>
        <v>22.103681214529846</v>
      </c>
      <c r="AI91" s="75">
        <f>PXIL!L91</f>
        <v>0</v>
      </c>
      <c r="AJ91" s="75">
        <f>PXIL!R91</f>
        <v>0</v>
      </c>
      <c r="AK91" s="75">
        <f>RTM_IEX!L91</f>
        <v>10.57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6.73</v>
      </c>
      <c r="AB92" s="117">
        <f>-STOA!R92</f>
        <v>0</v>
      </c>
      <c r="AC92">
        <f t="shared" si="3"/>
        <v>0.19624000000000003</v>
      </c>
      <c r="AD92">
        <f t="shared" si="4"/>
        <v>22.103760000000001</v>
      </c>
      <c r="AE92">
        <f>'IDT-1'!D92</f>
        <v>0</v>
      </c>
      <c r="AF92" s="26"/>
      <c r="AG92">
        <f t="shared" si="5"/>
        <v>22.103760000000001</v>
      </c>
      <c r="AI92" s="75">
        <f>PXIL!L92</f>
        <v>0</v>
      </c>
      <c r="AJ92" s="75">
        <f>PXIL!R92</f>
        <v>0</v>
      </c>
      <c r="AK92" s="75">
        <f>RTM_IEX!L92</f>
        <v>10.57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6.73</v>
      </c>
      <c r="AB93" s="117">
        <f>-STOA!R93</f>
        <v>0</v>
      </c>
      <c r="AC93">
        <f t="shared" si="3"/>
        <v>0.19289600000000001</v>
      </c>
      <c r="AD93">
        <f t="shared" si="4"/>
        <v>21.727104000000001</v>
      </c>
      <c r="AE93">
        <f>'IDT-1'!D93</f>
        <v>0</v>
      </c>
      <c r="AF93" s="26"/>
      <c r="AG93">
        <f t="shared" si="5"/>
        <v>21.727104000000001</v>
      </c>
      <c r="AI93" s="75">
        <f>PXIL!L93</f>
        <v>0</v>
      </c>
      <c r="AJ93" s="75">
        <f>PXIL!R93</f>
        <v>0</v>
      </c>
      <c r="AK93" s="75">
        <f>RTM_IEX!L93</f>
        <v>10.19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6.73</v>
      </c>
      <c r="AB94" s="117">
        <f>-STOA!R94</f>
        <v>0</v>
      </c>
      <c r="AC94">
        <f t="shared" si="3"/>
        <v>0.179344</v>
      </c>
      <c r="AD94">
        <f t="shared" si="4"/>
        <v>20.200656000000002</v>
      </c>
      <c r="AE94">
        <f>'IDT-1'!D94</f>
        <v>0</v>
      </c>
      <c r="AF94" s="26"/>
      <c r="AG94">
        <f t="shared" si="5"/>
        <v>20.200656000000002</v>
      </c>
      <c r="AI94" s="75">
        <f>PXIL!L94</f>
        <v>0</v>
      </c>
      <c r="AJ94" s="75">
        <f>PXIL!R94</f>
        <v>0</v>
      </c>
      <c r="AK94" s="75">
        <f>RTM_IEX!L94</f>
        <v>8.65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6.73</v>
      </c>
      <c r="AB95" s="117">
        <f>-STOA!R95</f>
        <v>0</v>
      </c>
      <c r="AC95">
        <f t="shared" si="3"/>
        <v>0.17600000000000002</v>
      </c>
      <c r="AD95">
        <f t="shared" si="4"/>
        <v>19.824000000000002</v>
      </c>
      <c r="AE95">
        <f>'IDT-1'!D95</f>
        <v>0</v>
      </c>
      <c r="AF95" s="26"/>
      <c r="AG95">
        <f t="shared" si="5"/>
        <v>19.824000000000002</v>
      </c>
      <c r="AI95" s="75">
        <f>PXIL!L95</f>
        <v>0</v>
      </c>
      <c r="AJ95" s="75">
        <f>PXIL!R95</f>
        <v>0</v>
      </c>
      <c r="AK95" s="75">
        <f>RTM_IEX!L95</f>
        <v>8.27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6.73</v>
      </c>
      <c r="AB96" s="117">
        <f>-STOA!R96</f>
        <v>0</v>
      </c>
      <c r="AC96">
        <f t="shared" si="3"/>
        <v>0.16324203694273415</v>
      </c>
      <c r="AD96">
        <f t="shared" si="4"/>
        <v>18.38698943382251</v>
      </c>
      <c r="AE96">
        <f>'IDT-1'!D96</f>
        <v>0</v>
      </c>
      <c r="AF96" s="26"/>
      <c r="AG96">
        <f t="shared" si="5"/>
        <v>18.38698943382251</v>
      </c>
      <c r="AI96" s="75">
        <f>PXIL!L96</f>
        <v>0</v>
      </c>
      <c r="AJ96" s="75">
        <f>PXIL!R96</f>
        <v>0</v>
      </c>
      <c r="AK96" s="75">
        <f>RTM_IEX!L96</f>
        <v>6.82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6.73</v>
      </c>
      <c r="AB97" s="117">
        <f>-STOA!R97</f>
        <v>0</v>
      </c>
      <c r="AC97">
        <f t="shared" si="3"/>
        <v>0.16077803694273415</v>
      </c>
      <c r="AD97">
        <f t="shared" si="4"/>
        <v>18.109453433822509</v>
      </c>
      <c r="AE97">
        <f>'IDT-1'!D97</f>
        <v>0</v>
      </c>
      <c r="AF97" s="26"/>
      <c r="AG97">
        <f t="shared" si="5"/>
        <v>18.109453433822509</v>
      </c>
      <c r="AI97" s="75">
        <f>PXIL!L97</f>
        <v>0</v>
      </c>
      <c r="AJ97" s="75">
        <f>PXIL!R97</f>
        <v>0</v>
      </c>
      <c r="AK97" s="75">
        <f>RTM_IEX!L97</f>
        <v>6.54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6.73</v>
      </c>
      <c r="AB98" s="117">
        <f>-STOA!R98</f>
        <v>0</v>
      </c>
      <c r="AC98">
        <f t="shared" si="3"/>
        <v>0.15567403694273416</v>
      </c>
      <c r="AD98">
        <f t="shared" si="4"/>
        <v>17.53455743382251</v>
      </c>
      <c r="AE98">
        <f>'IDT-1'!D98</f>
        <v>0</v>
      </c>
      <c r="AF98" s="26"/>
      <c r="AG98">
        <f t="shared" si="5"/>
        <v>17.53455743382251</v>
      </c>
      <c r="AI98" s="75">
        <f>PXIL!L98</f>
        <v>0</v>
      </c>
      <c r="AJ98" s="75">
        <f>PXIL!R98</f>
        <v>0</v>
      </c>
      <c r="AK98" s="75">
        <f>RTM_IEX!L98</f>
        <v>5.96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0.12000046348319547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0.20072250000000016</v>
      </c>
      <c r="AB99" s="117">
        <f t="shared" si="6"/>
        <v>0</v>
      </c>
      <c r="AC99">
        <f t="shared" si="6"/>
        <v>4.7125360786521219E-3</v>
      </c>
      <c r="AD99">
        <f t="shared" si="6"/>
        <v>0.53080292740454349</v>
      </c>
      <c r="AE99">
        <f t="shared" ref="AE99:AR99" si="7">SUM(AE3:AE98)/4000</f>
        <v>0</v>
      </c>
      <c r="AG99">
        <f t="shared" si="7"/>
        <v>0.53080292740454349</v>
      </c>
      <c r="AI99">
        <f t="shared" si="7"/>
        <v>0</v>
      </c>
      <c r="AJ99">
        <f t="shared" si="7"/>
        <v>0</v>
      </c>
      <c r="AK99">
        <f t="shared" si="7"/>
        <v>0.2147925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44961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12.101290000000001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0.77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0.113267352</v>
      </c>
      <c r="AD3">
        <f>SUM(B3:AB3,AI3:AR3)-AC3</f>
        <v>12.758022648000001</v>
      </c>
      <c r="AE3">
        <v>0</v>
      </c>
      <c r="AF3" s="26"/>
      <c r="AG3">
        <f>SUM(AD3:AF3)</f>
        <v>12.758022648000001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10.813514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0.28999999999999998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9.7710923199999994E-2</v>
      </c>
      <c r="AD4">
        <f t="shared" ref="AD4:AD67" si="1">SUM(B4:AB4,AI4:AR4)-AC4</f>
        <v>11.005803076799999</v>
      </c>
      <c r="AE4">
        <v>0</v>
      </c>
      <c r="AF4" s="26"/>
      <c r="AG4">
        <f t="shared" ref="AG4:AG67" si="2">SUM(AD4:AF4)</f>
        <v>11.005803076799999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10.813514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1.1499999999999999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0.10527892320000001</v>
      </c>
      <c r="AD5">
        <f t="shared" si="1"/>
        <v>11.8582350768</v>
      </c>
      <c r="AE5">
        <v>0</v>
      </c>
      <c r="AF5" s="26"/>
      <c r="AG5">
        <f t="shared" si="2"/>
        <v>11.8582350768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10.813514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2.11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0.1137269232</v>
      </c>
      <c r="AD6">
        <f t="shared" si="1"/>
        <v>12.809787076799999</v>
      </c>
      <c r="AE6">
        <v>0</v>
      </c>
      <c r="AF6" s="26"/>
      <c r="AG6">
        <f t="shared" si="2"/>
        <v>12.809787076799999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10.811192999999999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1.06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0.10446649840000001</v>
      </c>
      <c r="AD7">
        <f t="shared" si="1"/>
        <v>11.766726501599999</v>
      </c>
      <c r="AE7">
        <v>0</v>
      </c>
      <c r="AF7" s="26"/>
      <c r="AG7">
        <f t="shared" si="2"/>
        <v>11.766726501599999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10.811192999999999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0.19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9.68104984E-2</v>
      </c>
      <c r="AD8">
        <f t="shared" si="1"/>
        <v>10.904382501599999</v>
      </c>
      <c r="AE8">
        <v>0</v>
      </c>
      <c r="AF8" s="26"/>
      <c r="AG8">
        <f t="shared" si="2"/>
        <v>10.904382501599999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10.758725999999999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9.4676788799999995E-2</v>
      </c>
      <c r="AD9">
        <f t="shared" si="1"/>
        <v>10.6640492112</v>
      </c>
      <c r="AE9">
        <v>0</v>
      </c>
      <c r="AF9" s="26"/>
      <c r="AG9">
        <f t="shared" si="2"/>
        <v>10.6640492112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10.811161999999999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0.48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9.9362225600000006E-2</v>
      </c>
      <c r="AD10">
        <f t="shared" si="1"/>
        <v>11.1917997744</v>
      </c>
      <c r="AE10">
        <v>0</v>
      </c>
      <c r="AF10" s="26"/>
      <c r="AG10">
        <f t="shared" si="2"/>
        <v>11.1917997744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10.811192999999999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0.28999999999999998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9.7690498399999992E-2</v>
      </c>
      <c r="AD11">
        <f t="shared" si="1"/>
        <v>11.003502501599998</v>
      </c>
      <c r="AE11">
        <v>0</v>
      </c>
      <c r="AF11" s="26"/>
      <c r="AG11">
        <f t="shared" si="2"/>
        <v>11.003502501599998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10.811192999999999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0.96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0.1035864984</v>
      </c>
      <c r="AD12">
        <f t="shared" si="1"/>
        <v>11.6676065016</v>
      </c>
      <c r="AE12">
        <v>0</v>
      </c>
      <c r="AF12" s="26"/>
      <c r="AG12">
        <f t="shared" si="2"/>
        <v>11.6676065016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10.712561000000001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9.4270536800000013E-2</v>
      </c>
      <c r="AD13">
        <f t="shared" si="1"/>
        <v>10.618290463200001</v>
      </c>
      <c r="AE13">
        <v>0</v>
      </c>
      <c r="AF13" s="26"/>
      <c r="AG13">
        <f t="shared" si="2"/>
        <v>10.618290463200001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10.811085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2.79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0.11968954800000002</v>
      </c>
      <c r="AD14">
        <f t="shared" si="1"/>
        <v>13.481395452000001</v>
      </c>
      <c r="AE14">
        <v>0</v>
      </c>
      <c r="AF14" s="26"/>
      <c r="AG14">
        <f t="shared" si="2"/>
        <v>13.481395452000001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10.811192999999999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2.69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0.11881049839999999</v>
      </c>
      <c r="AD15">
        <f t="shared" si="1"/>
        <v>13.382382501599999</v>
      </c>
      <c r="AE15">
        <v>0</v>
      </c>
      <c r="AF15" s="26"/>
      <c r="AG15">
        <f t="shared" si="2"/>
        <v>13.382382501599999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10.811192999999999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2.31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0.11546649840000001</v>
      </c>
      <c r="AD16">
        <f t="shared" si="1"/>
        <v>13.0057265016</v>
      </c>
      <c r="AE16">
        <v>0</v>
      </c>
      <c r="AF16" s="26"/>
      <c r="AG16">
        <f t="shared" si="2"/>
        <v>13.0057265016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10.811192999999999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2.11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0.11370649839999999</v>
      </c>
      <c r="AD17">
        <f t="shared" si="1"/>
        <v>12.8074865016</v>
      </c>
      <c r="AE17">
        <v>0</v>
      </c>
      <c r="AF17" s="26"/>
      <c r="AG17">
        <f t="shared" si="2"/>
        <v>12.8074865016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10.811192999999999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0.11625849840000001</v>
      </c>
      <c r="AD18">
        <f t="shared" si="1"/>
        <v>13.094934501599999</v>
      </c>
      <c r="AE18">
        <v>0</v>
      </c>
      <c r="AF18" s="26"/>
      <c r="AG18">
        <f t="shared" si="2"/>
        <v>13.094934501599999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10.811192999999999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3.84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0.12893049840000001</v>
      </c>
      <c r="AD19">
        <f t="shared" si="1"/>
        <v>14.522262501599998</v>
      </c>
      <c r="AE19">
        <v>0</v>
      </c>
      <c r="AF19" s="26"/>
      <c r="AG19">
        <f t="shared" si="2"/>
        <v>14.522262501599998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10.811192999999999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4.33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0.13324249839999999</v>
      </c>
      <c r="AD20">
        <f t="shared" si="1"/>
        <v>15.0079505016</v>
      </c>
      <c r="AE20">
        <v>0</v>
      </c>
      <c r="AF20" s="26"/>
      <c r="AG20">
        <f t="shared" si="2"/>
        <v>15.0079505016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10.811192999999999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6.06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0.14846649839999998</v>
      </c>
      <c r="AD21">
        <f t="shared" si="1"/>
        <v>16.722726501599997</v>
      </c>
      <c r="AE21">
        <v>0</v>
      </c>
      <c r="AF21" s="26"/>
      <c r="AG21">
        <f t="shared" si="2"/>
        <v>16.722726501599997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10.811192999999999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5.67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0.14503449839999999</v>
      </c>
      <c r="AD22">
        <f t="shared" si="1"/>
        <v>16.336158501599996</v>
      </c>
      <c r="AE22">
        <v>0</v>
      </c>
      <c r="AF22" s="26"/>
      <c r="AG22">
        <f t="shared" si="2"/>
        <v>16.336158501599996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10.811192999999999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5.09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0.13993049839999999</v>
      </c>
      <c r="AD23">
        <f t="shared" si="1"/>
        <v>15.761262501599999</v>
      </c>
      <c r="AE23">
        <v>0</v>
      </c>
      <c r="AF23" s="26"/>
      <c r="AG23">
        <f t="shared" si="2"/>
        <v>15.761262501599999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10.811192999999999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0.18225849840000002</v>
      </c>
      <c r="AD24">
        <f t="shared" si="1"/>
        <v>20.528934501600002</v>
      </c>
      <c r="AE24">
        <v>0</v>
      </c>
      <c r="AF24" s="26"/>
      <c r="AG24">
        <f t="shared" si="2"/>
        <v>20.528934501600002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10.811192999999999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8.94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0.17381049840000001</v>
      </c>
      <c r="AD25">
        <f t="shared" si="1"/>
        <v>19.577382501599999</v>
      </c>
      <c r="AE25">
        <v>0</v>
      </c>
      <c r="AF25" s="26"/>
      <c r="AG25">
        <f t="shared" si="2"/>
        <v>19.577382501599999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10.811192999999999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9.7100000000000009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0.18058649840000002</v>
      </c>
      <c r="AD26">
        <f t="shared" si="1"/>
        <v>20.3406065016</v>
      </c>
      <c r="AE26">
        <v>0</v>
      </c>
      <c r="AF26" s="26"/>
      <c r="AG26">
        <f t="shared" si="2"/>
        <v>20.3406065016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10.811192999999999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6.34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0.1509304984</v>
      </c>
      <c r="AD27">
        <f t="shared" si="1"/>
        <v>17.000262501599998</v>
      </c>
      <c r="AE27">
        <v>0</v>
      </c>
      <c r="AF27" s="26"/>
      <c r="AG27">
        <f t="shared" si="2"/>
        <v>17.000262501599998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10.811192999999999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0.20425849840000002</v>
      </c>
      <c r="AD28">
        <f t="shared" si="1"/>
        <v>23.0069345016</v>
      </c>
      <c r="AE28">
        <v>0</v>
      </c>
      <c r="AF28" s="26"/>
      <c r="AG28">
        <f t="shared" si="2"/>
        <v>23.0069345016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10.811192999999999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11.92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0.20003449839999998</v>
      </c>
      <c r="AD29">
        <f t="shared" si="1"/>
        <v>22.531158501599997</v>
      </c>
      <c r="AE29">
        <v>0</v>
      </c>
      <c r="AF29" s="26"/>
      <c r="AG29">
        <f t="shared" si="2"/>
        <v>22.531158501599997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10.811192999999999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13.07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0.2101544984</v>
      </c>
      <c r="AD30">
        <f t="shared" si="1"/>
        <v>23.671038501599998</v>
      </c>
      <c r="AE30">
        <v>0</v>
      </c>
      <c r="AF30" s="26"/>
      <c r="AG30">
        <f t="shared" si="2"/>
        <v>23.671038501599998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10.811192999999999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9.7100000000000009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0.18058649840000002</v>
      </c>
      <c r="AD31">
        <f t="shared" si="1"/>
        <v>20.3406065016</v>
      </c>
      <c r="AE31">
        <v>0</v>
      </c>
      <c r="AF31" s="26"/>
      <c r="AG31">
        <f t="shared" si="2"/>
        <v>20.3406065016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10.811192999999999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12.59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0.20593049839999999</v>
      </c>
      <c r="AD32">
        <f t="shared" si="1"/>
        <v>23.195262501599998</v>
      </c>
      <c r="AE32">
        <v>0</v>
      </c>
      <c r="AF32" s="26"/>
      <c r="AG32">
        <f t="shared" si="2"/>
        <v>23.195262501599998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10.811192999999999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8.27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0.1679144984</v>
      </c>
      <c r="AD33">
        <f t="shared" si="1"/>
        <v>18.913278501600001</v>
      </c>
      <c r="AE33">
        <v>0</v>
      </c>
      <c r="AF33" s="26"/>
      <c r="AG33">
        <f t="shared" si="2"/>
        <v>18.913278501600001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10.811192999999999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9.32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0.1771544984</v>
      </c>
      <c r="AD34">
        <f t="shared" si="1"/>
        <v>19.954038501599999</v>
      </c>
      <c r="AE34">
        <v>0</v>
      </c>
      <c r="AF34" s="26"/>
      <c r="AG34">
        <f t="shared" si="2"/>
        <v>19.954038501599999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10.811192999999999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7.02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0.15691449839999999</v>
      </c>
      <c r="AD35">
        <f t="shared" si="1"/>
        <v>17.6742785016</v>
      </c>
      <c r="AE35">
        <v>0</v>
      </c>
      <c r="AF35" s="26"/>
      <c r="AG35">
        <f t="shared" si="2"/>
        <v>17.6742785016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10.811192999999999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7.31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0.15946649839999999</v>
      </c>
      <c r="AD36">
        <f t="shared" si="1"/>
        <v>17.961726501599998</v>
      </c>
      <c r="AE36">
        <v>0</v>
      </c>
      <c r="AF36" s="26"/>
      <c r="AG36">
        <f t="shared" si="2"/>
        <v>17.961726501599998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10.811192999999999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10.96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0.19158649840000003</v>
      </c>
      <c r="AD37">
        <f t="shared" si="1"/>
        <v>21.579606501600001</v>
      </c>
      <c r="AE37">
        <v>0</v>
      </c>
      <c r="AF37" s="26"/>
      <c r="AG37">
        <f t="shared" si="2"/>
        <v>21.579606501600001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10.811192999999999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0.21182649840000001</v>
      </c>
      <c r="AD38">
        <f t="shared" si="1"/>
        <v>23.8593665016</v>
      </c>
      <c r="AE38">
        <v>0</v>
      </c>
      <c r="AF38" s="26"/>
      <c r="AG38">
        <f t="shared" si="2"/>
        <v>23.8593665016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10.811192999999999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0.21182649840000001</v>
      </c>
      <c r="AD39">
        <f t="shared" si="1"/>
        <v>23.8593665016</v>
      </c>
      <c r="AE39">
        <v>0</v>
      </c>
      <c r="AF39" s="26"/>
      <c r="AG39">
        <f t="shared" si="2"/>
        <v>23.8593665016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10.811192999999999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12.02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0.2009144984</v>
      </c>
      <c r="AD40">
        <f t="shared" si="1"/>
        <v>22.630278501599999</v>
      </c>
      <c r="AE40">
        <v>0</v>
      </c>
      <c r="AF40" s="26"/>
      <c r="AG40">
        <f t="shared" si="2"/>
        <v>22.630278501599999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10.811192999999999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11.92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0.20003449839999998</v>
      </c>
      <c r="AD41">
        <f t="shared" si="1"/>
        <v>22.531158501599997</v>
      </c>
      <c r="AE41">
        <v>0</v>
      </c>
      <c r="AF41" s="26"/>
      <c r="AG41">
        <f t="shared" si="2"/>
        <v>22.531158501599997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10.811192999999999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11.25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0.1941384984</v>
      </c>
      <c r="AD42">
        <f t="shared" si="1"/>
        <v>21.867054501599998</v>
      </c>
      <c r="AE42">
        <v>0</v>
      </c>
      <c r="AF42" s="26"/>
      <c r="AG42">
        <f t="shared" si="2"/>
        <v>21.867054501599998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10.811192999999999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11.25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0.1941384984</v>
      </c>
      <c r="AD43">
        <f t="shared" si="1"/>
        <v>21.867054501599998</v>
      </c>
      <c r="AE43">
        <v>0</v>
      </c>
      <c r="AF43" s="26"/>
      <c r="AG43">
        <f t="shared" si="2"/>
        <v>21.867054501599998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10.811192999999999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10.77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0.18991449839999999</v>
      </c>
      <c r="AD44">
        <f t="shared" si="1"/>
        <v>21.391278501599999</v>
      </c>
      <c r="AE44">
        <v>0</v>
      </c>
      <c r="AF44" s="26"/>
      <c r="AG44">
        <f t="shared" si="2"/>
        <v>21.391278501599999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10.811192999999999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7.79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0.1636904984</v>
      </c>
      <c r="AD45">
        <f t="shared" si="1"/>
        <v>18.437502501599997</v>
      </c>
      <c r="AE45">
        <v>0</v>
      </c>
      <c r="AF45" s="26"/>
      <c r="AG45">
        <f t="shared" si="2"/>
        <v>18.437502501599997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10.811192999999999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8.07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0.16615449840000002</v>
      </c>
      <c r="AD46">
        <f t="shared" si="1"/>
        <v>18.715038501599999</v>
      </c>
      <c r="AE46">
        <v>0</v>
      </c>
      <c r="AF46" s="26"/>
      <c r="AG46">
        <f t="shared" si="2"/>
        <v>18.715038501599999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10.811192999999999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12.98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0.20936249840000001</v>
      </c>
      <c r="AD47">
        <f t="shared" si="1"/>
        <v>23.581830501599999</v>
      </c>
      <c r="AE47">
        <v>0</v>
      </c>
      <c r="AF47" s="26"/>
      <c r="AG47">
        <f t="shared" si="2"/>
        <v>23.581830501599999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10.811192999999999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3.27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0.1239144984</v>
      </c>
      <c r="AD48">
        <f t="shared" si="1"/>
        <v>13.957278501599999</v>
      </c>
      <c r="AE48">
        <v>0</v>
      </c>
      <c r="AF48" s="26"/>
      <c r="AG48">
        <f t="shared" si="2"/>
        <v>13.957278501599999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10.811192999999999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5.09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0.13993049839999999</v>
      </c>
      <c r="AD49">
        <f t="shared" si="1"/>
        <v>15.761262501599999</v>
      </c>
      <c r="AE49">
        <v>0</v>
      </c>
      <c r="AF49" s="26"/>
      <c r="AG49">
        <f t="shared" si="2"/>
        <v>15.761262501599999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10.811192999999999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7.11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0.15770649840000001</v>
      </c>
      <c r="AD50">
        <f t="shared" si="1"/>
        <v>17.763486501599999</v>
      </c>
      <c r="AE50">
        <v>0</v>
      </c>
      <c r="AF50" s="26"/>
      <c r="AG50">
        <f t="shared" si="2"/>
        <v>17.763486501599999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10.811192999999999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9.1300000000000008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0.17548249839999999</v>
      </c>
      <c r="AD51">
        <f t="shared" si="1"/>
        <v>19.765710501599997</v>
      </c>
      <c r="AE51">
        <v>0</v>
      </c>
      <c r="AF51" s="26"/>
      <c r="AG51">
        <f t="shared" si="2"/>
        <v>19.765710501599997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10.811192999999999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7.88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0.16448249839999998</v>
      </c>
      <c r="AD52">
        <f t="shared" si="1"/>
        <v>18.526710501599997</v>
      </c>
      <c r="AE52">
        <v>0</v>
      </c>
      <c r="AF52" s="26"/>
      <c r="AG52">
        <f t="shared" si="2"/>
        <v>18.526710501599997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10.811192999999999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0.16025849840000003</v>
      </c>
      <c r="AD53">
        <f t="shared" si="1"/>
        <v>18.0509345016</v>
      </c>
      <c r="AE53">
        <v>0</v>
      </c>
      <c r="AF53" s="26"/>
      <c r="AG53">
        <f t="shared" si="2"/>
        <v>18.0509345016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10.811192999999999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0.1611384984</v>
      </c>
      <c r="AD54">
        <f t="shared" si="1"/>
        <v>18.1500545016</v>
      </c>
      <c r="AE54">
        <v>0</v>
      </c>
      <c r="AF54" s="26"/>
      <c r="AG54">
        <f t="shared" si="2"/>
        <v>18.1500545016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10.811192999999999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0.16025849840000003</v>
      </c>
      <c r="AD55">
        <f t="shared" si="1"/>
        <v>18.0509345016</v>
      </c>
      <c r="AE55">
        <v>0</v>
      </c>
      <c r="AF55" s="26"/>
      <c r="AG55">
        <f t="shared" si="2"/>
        <v>18.0509345016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10.811192999999999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7.69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0.1628104984</v>
      </c>
      <c r="AD56">
        <f t="shared" si="1"/>
        <v>18.338382501600002</v>
      </c>
      <c r="AE56">
        <v>0</v>
      </c>
      <c r="AF56" s="26"/>
      <c r="AG56">
        <f t="shared" si="2"/>
        <v>18.338382501600002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10.811192999999999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6.63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0.1534824984</v>
      </c>
      <c r="AD57">
        <f t="shared" si="1"/>
        <v>17.287710501599999</v>
      </c>
      <c r="AE57">
        <v>0</v>
      </c>
      <c r="AF57" s="26"/>
      <c r="AG57">
        <f t="shared" si="2"/>
        <v>17.287710501599999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10.811192999999999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4.13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0.13148249839999998</v>
      </c>
      <c r="AD58">
        <f t="shared" si="1"/>
        <v>14.809710501599998</v>
      </c>
      <c r="AE58">
        <v>0</v>
      </c>
      <c r="AF58" s="26"/>
      <c r="AG58">
        <f t="shared" si="2"/>
        <v>14.809710501599998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10.811192999999999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4.04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0.13069049839999999</v>
      </c>
      <c r="AD59">
        <f t="shared" si="1"/>
        <v>14.720502501599999</v>
      </c>
      <c r="AE59">
        <v>0</v>
      </c>
      <c r="AF59" s="26"/>
      <c r="AG59">
        <f t="shared" si="2"/>
        <v>14.720502501599999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10.811192999999999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6.73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0.15436249840000002</v>
      </c>
      <c r="AD60">
        <f t="shared" si="1"/>
        <v>17.386830501599999</v>
      </c>
      <c r="AE60">
        <v>0</v>
      </c>
      <c r="AF60" s="26"/>
      <c r="AG60">
        <f t="shared" si="2"/>
        <v>17.386830501599999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10.811192999999999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0.1797064984</v>
      </c>
      <c r="AD61">
        <f t="shared" si="1"/>
        <v>20.241486501599997</v>
      </c>
      <c r="AE61">
        <v>0</v>
      </c>
      <c r="AF61" s="26"/>
      <c r="AG61">
        <f t="shared" si="2"/>
        <v>20.241486501599997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10.811192999999999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8.07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0.16615449840000002</v>
      </c>
      <c r="AD62">
        <f t="shared" si="1"/>
        <v>18.715038501599999</v>
      </c>
      <c r="AE62">
        <v>0</v>
      </c>
      <c r="AF62" s="26"/>
      <c r="AG62">
        <f t="shared" si="2"/>
        <v>18.715038501599999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10.811192999999999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5.38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0.14248249839999999</v>
      </c>
      <c r="AD63">
        <f t="shared" si="1"/>
        <v>16.048710501599999</v>
      </c>
      <c r="AE63">
        <v>0</v>
      </c>
      <c r="AF63" s="26"/>
      <c r="AG63">
        <f t="shared" si="2"/>
        <v>16.048710501599999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10.811192999999999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7.59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0.16193049840000001</v>
      </c>
      <c r="AD64">
        <f t="shared" si="1"/>
        <v>18.239262501599999</v>
      </c>
      <c r="AE64">
        <v>0</v>
      </c>
      <c r="AF64" s="26"/>
      <c r="AG64">
        <f t="shared" si="2"/>
        <v>18.239262501599999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10.811192999999999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7.02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0.15691449839999999</v>
      </c>
      <c r="AD65">
        <f t="shared" si="1"/>
        <v>17.6742785016</v>
      </c>
      <c r="AE65">
        <v>0</v>
      </c>
      <c r="AF65" s="26"/>
      <c r="AG65">
        <f t="shared" si="2"/>
        <v>17.6742785016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10.811192999999999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0.16025849840000003</v>
      </c>
      <c r="AD66">
        <f t="shared" si="1"/>
        <v>18.0509345016</v>
      </c>
      <c r="AE66">
        <v>0</v>
      </c>
      <c r="AF66" s="26"/>
      <c r="AG66">
        <f t="shared" si="2"/>
        <v>18.0509345016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10.811192999999999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7.79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0.1636904984</v>
      </c>
      <c r="AD67">
        <f t="shared" si="1"/>
        <v>18.437502501599997</v>
      </c>
      <c r="AE67">
        <v>0</v>
      </c>
      <c r="AF67" s="26"/>
      <c r="AG67">
        <f t="shared" si="2"/>
        <v>18.437502501599997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10.811192999999999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8.36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0.16870649839999999</v>
      </c>
      <c r="AD68">
        <f t="shared" ref="AD68:AD98" si="4">SUM(B68:AB68,AI68:AR68)-AC68</f>
        <v>19.0024865016</v>
      </c>
      <c r="AE68">
        <v>0</v>
      </c>
      <c r="AF68" s="26"/>
      <c r="AG68">
        <f t="shared" ref="AG68:AG98" si="5">SUM(AD68:AF68)</f>
        <v>19.0024865016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10.811192999999999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5.86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0.1467064984</v>
      </c>
      <c r="AD69">
        <f t="shared" si="4"/>
        <v>16.524486501599998</v>
      </c>
      <c r="AE69">
        <v>0</v>
      </c>
      <c r="AF69" s="26"/>
      <c r="AG69">
        <f t="shared" si="5"/>
        <v>16.524486501599998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10.811192999999999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5.86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0.1467064984</v>
      </c>
      <c r="AD70">
        <f t="shared" si="4"/>
        <v>16.524486501599998</v>
      </c>
      <c r="AE70">
        <v>0</v>
      </c>
      <c r="AF70" s="26"/>
      <c r="AG70">
        <f t="shared" si="5"/>
        <v>16.524486501599998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10.811192999999999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9.42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0.17803449839999999</v>
      </c>
      <c r="AD71">
        <f t="shared" si="4"/>
        <v>20.053158501599999</v>
      </c>
      <c r="AE71">
        <v>0</v>
      </c>
      <c r="AF71" s="26"/>
      <c r="AG71">
        <f t="shared" si="5"/>
        <v>20.053158501599999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10.811192999999999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7.59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0.16193049840000001</v>
      </c>
      <c r="AD72">
        <f t="shared" si="4"/>
        <v>18.239262501599999</v>
      </c>
      <c r="AE72">
        <v>0</v>
      </c>
      <c r="AF72" s="26"/>
      <c r="AG72">
        <f t="shared" si="5"/>
        <v>18.239262501599999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10.811192999999999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7.59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0.16193049840000001</v>
      </c>
      <c r="AD73">
        <f t="shared" si="4"/>
        <v>18.239262501599999</v>
      </c>
      <c r="AE73">
        <v>0</v>
      </c>
      <c r="AF73" s="26"/>
      <c r="AG73">
        <f t="shared" si="5"/>
        <v>18.239262501599999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10.811192999999999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0.1391384984</v>
      </c>
      <c r="AD74">
        <f t="shared" si="4"/>
        <v>15.6720545016</v>
      </c>
      <c r="AE74">
        <v>0</v>
      </c>
      <c r="AF74" s="26"/>
      <c r="AG74">
        <f t="shared" si="5"/>
        <v>15.6720545016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10.811192999999999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5.77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0.14591449840000001</v>
      </c>
      <c r="AD75">
        <f t="shared" si="4"/>
        <v>16.435278501599999</v>
      </c>
      <c r="AE75">
        <v>0</v>
      </c>
      <c r="AF75" s="26"/>
      <c r="AG75">
        <f t="shared" si="5"/>
        <v>16.435278501599999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10.811192999999999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5.38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0.14248249839999999</v>
      </c>
      <c r="AD76">
        <f t="shared" si="4"/>
        <v>16.048710501599999</v>
      </c>
      <c r="AE76">
        <v>0</v>
      </c>
      <c r="AF76" s="26"/>
      <c r="AG76">
        <f t="shared" si="5"/>
        <v>16.048710501599999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10.811192999999999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4.21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0.13218649840000002</v>
      </c>
      <c r="AD77">
        <f t="shared" si="4"/>
        <v>14.889006501600001</v>
      </c>
      <c r="AE77">
        <v>0</v>
      </c>
      <c r="AF77" s="26"/>
      <c r="AG77">
        <f t="shared" si="5"/>
        <v>14.889006501600001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10.811192999999999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9.5138498400000007E-2</v>
      </c>
      <c r="AD78">
        <f t="shared" si="4"/>
        <v>10.716054501599999</v>
      </c>
      <c r="AE78">
        <v>0</v>
      </c>
      <c r="AF78" s="26"/>
      <c r="AG78">
        <f t="shared" si="5"/>
        <v>10.716054501599999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10.811192999999999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9.5138498400000007E-2</v>
      </c>
      <c r="AD79">
        <f t="shared" si="4"/>
        <v>10.716054501599999</v>
      </c>
      <c r="AE79">
        <v>0</v>
      </c>
      <c r="AF79" s="26"/>
      <c r="AG79">
        <f t="shared" si="5"/>
        <v>10.716054501599999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10.811192999999999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9.5138498400000007E-2</v>
      </c>
      <c r="AD80">
        <f t="shared" si="4"/>
        <v>10.716054501599999</v>
      </c>
      <c r="AE80">
        <v>0</v>
      </c>
      <c r="AF80" s="26"/>
      <c r="AG80">
        <f t="shared" si="5"/>
        <v>10.716054501599999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10.811192999999999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9.5138498400000007E-2</v>
      </c>
      <c r="AD81">
        <f t="shared" si="4"/>
        <v>10.716054501599999</v>
      </c>
      <c r="AE81">
        <v>0</v>
      </c>
      <c r="AF81" s="26"/>
      <c r="AG81">
        <f t="shared" si="5"/>
        <v>10.716054501599999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10.811192999999999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9.5138498400000007E-2</v>
      </c>
      <c r="AD82">
        <f t="shared" si="4"/>
        <v>10.716054501599999</v>
      </c>
      <c r="AE82">
        <v>0</v>
      </c>
      <c r="AF82" s="26"/>
      <c r="AG82">
        <f t="shared" si="5"/>
        <v>10.716054501599999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10.811192999999999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0.18991449840000002</v>
      </c>
      <c r="AD83">
        <f t="shared" si="4"/>
        <v>21.391278501599999</v>
      </c>
      <c r="AE83">
        <v>0</v>
      </c>
      <c r="AF83" s="26"/>
      <c r="AG83">
        <f t="shared" si="5"/>
        <v>21.391278501599999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10.77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10.811192999999999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0.17293049840000002</v>
      </c>
      <c r="AD84">
        <f t="shared" si="4"/>
        <v>19.4782625016</v>
      </c>
      <c r="AE84">
        <v>0</v>
      </c>
      <c r="AF84" s="26"/>
      <c r="AG84">
        <f t="shared" si="5"/>
        <v>19.4782625016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8.84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10.811192999999999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0.17125849840000001</v>
      </c>
      <c r="AD85">
        <f t="shared" si="4"/>
        <v>19.289934501600001</v>
      </c>
      <c r="AE85">
        <v>0</v>
      </c>
      <c r="AF85" s="26"/>
      <c r="AG85">
        <f t="shared" si="5"/>
        <v>19.289934501600001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8.65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10.811192999999999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0.16703449840000001</v>
      </c>
      <c r="AD86">
        <f t="shared" si="4"/>
        <v>18.814158501599998</v>
      </c>
      <c r="AE86">
        <v>0</v>
      </c>
      <c r="AF86" s="26"/>
      <c r="AG86">
        <f t="shared" si="5"/>
        <v>18.814158501599998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8.17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10.811192999999999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0.15770649840000001</v>
      </c>
      <c r="AD87">
        <f t="shared" si="4"/>
        <v>17.763486501599999</v>
      </c>
      <c r="AE87">
        <v>0</v>
      </c>
      <c r="AF87" s="26"/>
      <c r="AG87">
        <f t="shared" si="5"/>
        <v>17.763486501599999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7.11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10.811192999999999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0.17125849840000001</v>
      </c>
      <c r="AD88">
        <f t="shared" si="4"/>
        <v>19.289934501600001</v>
      </c>
      <c r="AE88">
        <v>0</v>
      </c>
      <c r="AF88" s="26"/>
      <c r="AG88">
        <f t="shared" si="5"/>
        <v>19.289934501600001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8.65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10.811192999999999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0.15436249840000002</v>
      </c>
      <c r="AD89">
        <f t="shared" si="4"/>
        <v>17.386830501599999</v>
      </c>
      <c r="AE89">
        <v>0</v>
      </c>
      <c r="AF89" s="26"/>
      <c r="AG89">
        <f t="shared" si="5"/>
        <v>17.386830501599999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6.73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10.811192999999999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0.14846649840000001</v>
      </c>
      <c r="AD90">
        <f t="shared" si="4"/>
        <v>16.722726501599997</v>
      </c>
      <c r="AE90">
        <v>0</v>
      </c>
      <c r="AF90" s="26"/>
      <c r="AG90">
        <f t="shared" si="5"/>
        <v>16.722726501599997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6.06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10.811192999999999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0.1391384984</v>
      </c>
      <c r="AD91">
        <f t="shared" si="4"/>
        <v>15.6720545016</v>
      </c>
      <c r="AE91">
        <v>0</v>
      </c>
      <c r="AF91" s="26"/>
      <c r="AG91">
        <f t="shared" si="5"/>
        <v>15.6720545016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5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10.811192999999999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0.14591449840000001</v>
      </c>
      <c r="AD92">
        <f t="shared" si="4"/>
        <v>16.435278501599999</v>
      </c>
      <c r="AE92">
        <v>0</v>
      </c>
      <c r="AF92" s="26"/>
      <c r="AG92">
        <f t="shared" si="5"/>
        <v>16.435278501599999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5.77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10.811192999999999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0.12224249840000001</v>
      </c>
      <c r="AD93">
        <f t="shared" si="4"/>
        <v>13.768950501599999</v>
      </c>
      <c r="AE93">
        <v>0</v>
      </c>
      <c r="AF93" s="26"/>
      <c r="AG93">
        <f t="shared" si="5"/>
        <v>13.768950501599999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3.08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10.811192999999999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0.1467064984</v>
      </c>
      <c r="AD94">
        <f t="shared" si="4"/>
        <v>16.524486501599998</v>
      </c>
      <c r="AE94">
        <v>0</v>
      </c>
      <c r="AF94" s="26"/>
      <c r="AG94">
        <f t="shared" si="5"/>
        <v>16.524486501599998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5.86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10.811192999999999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0.14336249840000001</v>
      </c>
      <c r="AD95">
        <f t="shared" si="4"/>
        <v>16.147830501600001</v>
      </c>
      <c r="AE95">
        <v>0</v>
      </c>
      <c r="AF95" s="26"/>
      <c r="AG95">
        <f t="shared" si="5"/>
        <v>16.147830501600001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5.48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10.811192999999999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0.13825849840000001</v>
      </c>
      <c r="AD96">
        <f t="shared" si="4"/>
        <v>15.572934501599999</v>
      </c>
      <c r="AE96">
        <v>0</v>
      </c>
      <c r="AF96" s="26"/>
      <c r="AG96">
        <f t="shared" si="5"/>
        <v>15.572934501599999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4.9000000000000004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10.811192999999999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0.1247064984</v>
      </c>
      <c r="AD97">
        <f t="shared" si="4"/>
        <v>14.046486501599999</v>
      </c>
      <c r="AE97">
        <v>0</v>
      </c>
      <c r="AF97" s="26"/>
      <c r="AG97">
        <f t="shared" si="5"/>
        <v>14.046486501599999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3.36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10.811192999999999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0.11969049840000001</v>
      </c>
      <c r="AD98">
        <f t="shared" si="4"/>
        <v>13.481502501599998</v>
      </c>
      <c r="AE98">
        <v>0</v>
      </c>
      <c r="AF98" s="26"/>
      <c r="AG98">
        <f t="shared" si="5"/>
        <v>13.481502501599998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2.79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0.25975508750000004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0.12412999999999998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3.6008727700000014E-3</v>
      </c>
      <c r="AD99">
        <f t="shared" si="6"/>
        <v>0.40558921472999998</v>
      </c>
      <c r="AE99">
        <f t="shared" ref="AE99:AR99" si="8">SUM(AE3:AE98)/4000</f>
        <v>0</v>
      </c>
      <c r="AG99">
        <f t="shared" si="8"/>
        <v>0.40558921472999998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2.5305000000000005E-2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44961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165</v>
      </c>
      <c r="C3" s="16">
        <f>'[1]04'!C5</f>
        <v>0</v>
      </c>
      <c r="D3" s="16">
        <f>'[1]04'!D5</f>
        <v>175</v>
      </c>
      <c r="E3" s="16">
        <f>'[1]04'!E5</f>
        <v>0</v>
      </c>
      <c r="F3" s="15">
        <f>SUM(B3:E3)</f>
        <v>340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165</v>
      </c>
      <c r="C4" s="16">
        <f>'[1]04'!C6</f>
        <v>0</v>
      </c>
      <c r="D4" s="16">
        <f>'[1]04'!D6</f>
        <v>175</v>
      </c>
      <c r="E4" s="16">
        <f>'[1]04'!E6</f>
        <v>0</v>
      </c>
      <c r="F4" s="15">
        <f>SUM(B4:E4)</f>
        <v>340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165</v>
      </c>
      <c r="C5" s="16">
        <f>'[1]04'!C7</f>
        <v>0</v>
      </c>
      <c r="D5" s="16">
        <f>'[1]04'!D7</f>
        <v>175</v>
      </c>
      <c r="E5" s="16">
        <f>'[1]04'!E7</f>
        <v>0</v>
      </c>
      <c r="F5" s="15">
        <f t="shared" ref="F5:F68" si="6">SUM(B5:E5)</f>
        <v>340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'[1]04'!B8</f>
        <v>165</v>
      </c>
      <c r="C6" s="16">
        <f>'[1]04'!C8</f>
        <v>0</v>
      </c>
      <c r="D6" s="16">
        <f>'[1]04'!D8</f>
        <v>175</v>
      </c>
      <c r="E6" s="16">
        <f>'[1]04'!E8</f>
        <v>0</v>
      </c>
      <c r="F6" s="15">
        <f t="shared" si="6"/>
        <v>340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165</v>
      </c>
      <c r="C7" s="16">
        <f>'[1]04'!C9</f>
        <v>0</v>
      </c>
      <c r="D7" s="16">
        <f>'[1]04'!D9</f>
        <v>175</v>
      </c>
      <c r="E7" s="16">
        <f>'[1]04'!E9</f>
        <v>0</v>
      </c>
      <c r="F7" s="15">
        <f t="shared" si="6"/>
        <v>340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165</v>
      </c>
      <c r="C8" s="16">
        <f>'[1]04'!C10</f>
        <v>0</v>
      </c>
      <c r="D8" s="16">
        <f>'[1]04'!D10</f>
        <v>175</v>
      </c>
      <c r="E8" s="16">
        <f>'[1]04'!E10</f>
        <v>0</v>
      </c>
      <c r="F8" s="15">
        <f t="shared" si="6"/>
        <v>340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165</v>
      </c>
      <c r="C9" s="16">
        <f>'[1]04'!C11</f>
        <v>0</v>
      </c>
      <c r="D9" s="16">
        <f>'[1]04'!D11</f>
        <v>175</v>
      </c>
      <c r="E9" s="16">
        <f>'[1]04'!E11</f>
        <v>0</v>
      </c>
      <c r="F9" s="15">
        <f t="shared" si="6"/>
        <v>340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165</v>
      </c>
      <c r="C10" s="16">
        <f>'[1]04'!C12</f>
        <v>0</v>
      </c>
      <c r="D10" s="16">
        <f>'[1]04'!D12</f>
        <v>175</v>
      </c>
      <c r="E10" s="16">
        <f>'[1]04'!E12</f>
        <v>0</v>
      </c>
      <c r="F10" s="15">
        <f t="shared" si="6"/>
        <v>340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165</v>
      </c>
      <c r="C11" s="16">
        <f>'[1]04'!C13</f>
        <v>0</v>
      </c>
      <c r="D11" s="16">
        <f>'[1]04'!D13</f>
        <v>175</v>
      </c>
      <c r="E11" s="16">
        <f>'[1]04'!E13</f>
        <v>0</v>
      </c>
      <c r="F11" s="15">
        <f t="shared" si="6"/>
        <v>340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165</v>
      </c>
      <c r="C12" s="16">
        <f>'[1]04'!C14</f>
        <v>0</v>
      </c>
      <c r="D12" s="16">
        <f>'[1]04'!D14</f>
        <v>175</v>
      </c>
      <c r="E12" s="16">
        <f>'[1]04'!E14</f>
        <v>0</v>
      </c>
      <c r="F12" s="15">
        <f t="shared" si="6"/>
        <v>340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165</v>
      </c>
      <c r="C13" s="16">
        <f>'[1]04'!C15</f>
        <v>0</v>
      </c>
      <c r="D13" s="16">
        <f>'[1]04'!D15</f>
        <v>175</v>
      </c>
      <c r="E13" s="16">
        <f>'[1]04'!E15</f>
        <v>0</v>
      </c>
      <c r="F13" s="15">
        <f t="shared" si="6"/>
        <v>340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165</v>
      </c>
      <c r="C14" s="16">
        <f>'[1]04'!C16</f>
        <v>0</v>
      </c>
      <c r="D14" s="16">
        <f>'[1]04'!D16</f>
        <v>175</v>
      </c>
      <c r="E14" s="16">
        <f>'[1]04'!E16</f>
        <v>0</v>
      </c>
      <c r="F14" s="15">
        <f t="shared" si="6"/>
        <v>340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165</v>
      </c>
      <c r="C15" s="16">
        <f>'[1]04'!C17</f>
        <v>0</v>
      </c>
      <c r="D15" s="16">
        <f>'[1]04'!D17</f>
        <v>175</v>
      </c>
      <c r="E15" s="16">
        <f>'[1]04'!E17</f>
        <v>0</v>
      </c>
      <c r="F15" s="15">
        <f t="shared" si="6"/>
        <v>340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165</v>
      </c>
      <c r="C16" s="16">
        <f>'[1]04'!C18</f>
        <v>0</v>
      </c>
      <c r="D16" s="16">
        <f>'[1]04'!D18</f>
        <v>175</v>
      </c>
      <c r="E16" s="16">
        <f>'[1]04'!E18</f>
        <v>0</v>
      </c>
      <c r="F16" s="15">
        <f t="shared" si="6"/>
        <v>340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165</v>
      </c>
      <c r="C17" s="16">
        <f>'[1]04'!C19</f>
        <v>0</v>
      </c>
      <c r="D17" s="16">
        <f>'[1]04'!D19</f>
        <v>175</v>
      </c>
      <c r="E17" s="16">
        <f>'[1]04'!E19</f>
        <v>0</v>
      </c>
      <c r="F17" s="15">
        <f t="shared" si="6"/>
        <v>340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165</v>
      </c>
      <c r="C18" s="16">
        <f>'[1]04'!C20</f>
        <v>0</v>
      </c>
      <c r="D18" s="16">
        <f>'[1]04'!D20</f>
        <v>175</v>
      </c>
      <c r="E18" s="16">
        <f>'[1]04'!E20</f>
        <v>0</v>
      </c>
      <c r="F18" s="15">
        <f t="shared" si="6"/>
        <v>340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165</v>
      </c>
      <c r="C19" s="16">
        <f>'[1]04'!C21</f>
        <v>0</v>
      </c>
      <c r="D19" s="16">
        <f>'[1]04'!D21</f>
        <v>175</v>
      </c>
      <c r="E19" s="16">
        <f>'[1]04'!E21</f>
        <v>0</v>
      </c>
      <c r="F19" s="15">
        <f t="shared" si="6"/>
        <v>340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165</v>
      </c>
      <c r="C20" s="16">
        <f>'[1]04'!C22</f>
        <v>0</v>
      </c>
      <c r="D20" s="16">
        <f>'[1]04'!D22</f>
        <v>175</v>
      </c>
      <c r="E20" s="16">
        <f>'[1]04'!E22</f>
        <v>0</v>
      </c>
      <c r="F20" s="15">
        <f t="shared" si="6"/>
        <v>340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165</v>
      </c>
      <c r="C21" s="16">
        <f>'[1]04'!C23</f>
        <v>0</v>
      </c>
      <c r="D21" s="16">
        <f>'[1]04'!D23</f>
        <v>175</v>
      </c>
      <c r="E21" s="16">
        <f>'[1]04'!E23</f>
        <v>0</v>
      </c>
      <c r="F21" s="15">
        <f t="shared" si="6"/>
        <v>340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165</v>
      </c>
      <c r="C22" s="16">
        <f>'[1]04'!C24</f>
        <v>0</v>
      </c>
      <c r="D22" s="16">
        <f>'[1]04'!D24</f>
        <v>175</v>
      </c>
      <c r="E22" s="16">
        <f>'[1]04'!E24</f>
        <v>0</v>
      </c>
      <c r="F22" s="15">
        <f t="shared" si="6"/>
        <v>340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165</v>
      </c>
      <c r="C23" s="16">
        <f>'[1]04'!C25</f>
        <v>0</v>
      </c>
      <c r="D23" s="16">
        <f>'[1]04'!D25</f>
        <v>175</v>
      </c>
      <c r="E23" s="16">
        <f>'[1]04'!E25</f>
        <v>0</v>
      </c>
      <c r="F23" s="15">
        <f t="shared" si="6"/>
        <v>340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165</v>
      </c>
      <c r="C24" s="16">
        <f>'[1]04'!C26</f>
        <v>0</v>
      </c>
      <c r="D24" s="16">
        <f>'[1]04'!D26</f>
        <v>175</v>
      </c>
      <c r="E24" s="16">
        <f>'[1]04'!E26</f>
        <v>0</v>
      </c>
      <c r="F24" s="15">
        <f t="shared" si="6"/>
        <v>340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165</v>
      </c>
      <c r="C25" s="16">
        <f>'[1]04'!C27</f>
        <v>0</v>
      </c>
      <c r="D25" s="16">
        <f>'[1]04'!D27</f>
        <v>175</v>
      </c>
      <c r="E25" s="16">
        <f>'[1]04'!E27</f>
        <v>0</v>
      </c>
      <c r="F25" s="15">
        <f t="shared" si="6"/>
        <v>340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165</v>
      </c>
      <c r="C26" s="16">
        <f>'[1]04'!C28</f>
        <v>0</v>
      </c>
      <c r="D26" s="16">
        <f>'[1]04'!D28</f>
        <v>175</v>
      </c>
      <c r="E26" s="16">
        <f>'[1]04'!E28</f>
        <v>0</v>
      </c>
      <c r="F26" s="15">
        <f t="shared" si="6"/>
        <v>340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165</v>
      </c>
      <c r="C27" s="16">
        <f>'[1]04'!C29</f>
        <v>0</v>
      </c>
      <c r="D27" s="16">
        <f>'[1]04'!D29</f>
        <v>175</v>
      </c>
      <c r="E27" s="16">
        <f>'[1]04'!E29</f>
        <v>0</v>
      </c>
      <c r="F27" s="15">
        <f t="shared" si="6"/>
        <v>340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165</v>
      </c>
      <c r="C28" s="16">
        <f>'[1]04'!C30</f>
        <v>0</v>
      </c>
      <c r="D28" s="16">
        <f>'[1]04'!D30</f>
        <v>175</v>
      </c>
      <c r="E28" s="16">
        <f>'[1]04'!E30</f>
        <v>0</v>
      </c>
      <c r="F28" s="15">
        <f t="shared" si="6"/>
        <v>340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165</v>
      </c>
      <c r="C29" s="16">
        <f>'[1]04'!C31</f>
        <v>0</v>
      </c>
      <c r="D29" s="16">
        <f>'[1]04'!D31</f>
        <v>175</v>
      </c>
      <c r="E29" s="16">
        <f>'[1]04'!E31</f>
        <v>0</v>
      </c>
      <c r="F29" s="15">
        <f t="shared" si="6"/>
        <v>340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165</v>
      </c>
      <c r="C30" s="16">
        <f>'[1]04'!C32</f>
        <v>0</v>
      </c>
      <c r="D30" s="16">
        <f>'[1]04'!D32</f>
        <v>175</v>
      </c>
      <c r="E30" s="16">
        <f>'[1]04'!E32</f>
        <v>0</v>
      </c>
      <c r="F30" s="15">
        <f t="shared" si="6"/>
        <v>340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165</v>
      </c>
      <c r="C31" s="16">
        <f>'[1]04'!C33</f>
        <v>0</v>
      </c>
      <c r="D31" s="16">
        <f>'[1]04'!D33</f>
        <v>175</v>
      </c>
      <c r="E31" s="16">
        <f>'[1]04'!E33</f>
        <v>0</v>
      </c>
      <c r="F31" s="15">
        <f t="shared" si="6"/>
        <v>340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165</v>
      </c>
      <c r="C32" s="16">
        <f>'[1]04'!C34</f>
        <v>0</v>
      </c>
      <c r="D32" s="16">
        <f>'[1]04'!D34</f>
        <v>175</v>
      </c>
      <c r="E32" s="16">
        <f>'[1]04'!E34</f>
        <v>0</v>
      </c>
      <c r="F32" s="15">
        <f t="shared" si="6"/>
        <v>340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165</v>
      </c>
      <c r="C33" s="16">
        <f>'[1]04'!C35</f>
        <v>0</v>
      </c>
      <c r="D33" s="16">
        <f>'[1]04'!D35</f>
        <v>175</v>
      </c>
      <c r="E33" s="16">
        <f>'[1]04'!E35</f>
        <v>0</v>
      </c>
      <c r="F33" s="15">
        <f t="shared" si="6"/>
        <v>340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165</v>
      </c>
      <c r="C34" s="16">
        <f>'[1]04'!C36</f>
        <v>0</v>
      </c>
      <c r="D34" s="16">
        <f>'[1]04'!D36</f>
        <v>175</v>
      </c>
      <c r="E34" s="16">
        <f>'[1]04'!E36</f>
        <v>0</v>
      </c>
      <c r="F34" s="15">
        <f t="shared" si="6"/>
        <v>340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165</v>
      </c>
      <c r="C35" s="16">
        <f>'[1]04'!C37</f>
        <v>0</v>
      </c>
      <c r="D35" s="16">
        <f>'[1]04'!D37</f>
        <v>175</v>
      </c>
      <c r="E35" s="16">
        <f>'[1]04'!E37</f>
        <v>0</v>
      </c>
      <c r="F35" s="15">
        <f t="shared" si="6"/>
        <v>340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165</v>
      </c>
      <c r="C36" s="16">
        <f>'[1]04'!C38</f>
        <v>0</v>
      </c>
      <c r="D36" s="16">
        <f>'[1]04'!D38</f>
        <v>175</v>
      </c>
      <c r="E36" s="16">
        <f>'[1]04'!E38</f>
        <v>0</v>
      </c>
      <c r="F36" s="15">
        <f t="shared" si="6"/>
        <v>340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165</v>
      </c>
      <c r="C37" s="16">
        <f>'[1]04'!C39</f>
        <v>0</v>
      </c>
      <c r="D37" s="16">
        <f>'[1]04'!D39</f>
        <v>175</v>
      </c>
      <c r="E37" s="16">
        <f>'[1]04'!E39</f>
        <v>0</v>
      </c>
      <c r="F37" s="15">
        <f t="shared" si="6"/>
        <v>340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165</v>
      </c>
      <c r="C38" s="16">
        <f>'[1]04'!C40</f>
        <v>0</v>
      </c>
      <c r="D38" s="16">
        <f>'[1]04'!D40</f>
        <v>175</v>
      </c>
      <c r="E38" s="16">
        <f>'[1]04'!E40</f>
        <v>0</v>
      </c>
      <c r="F38" s="15">
        <f t="shared" si="6"/>
        <v>340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165</v>
      </c>
      <c r="C39" s="16">
        <f>'[1]04'!C41</f>
        <v>0</v>
      </c>
      <c r="D39" s="16">
        <f>'[1]04'!D41</f>
        <v>175</v>
      </c>
      <c r="E39" s="16">
        <f>'[1]04'!E41</f>
        <v>0</v>
      </c>
      <c r="F39" s="15">
        <f t="shared" si="6"/>
        <v>340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165</v>
      </c>
      <c r="C40" s="16">
        <f>'[1]04'!C42</f>
        <v>0</v>
      </c>
      <c r="D40" s="16">
        <f>'[1]04'!D42</f>
        <v>175</v>
      </c>
      <c r="E40" s="16">
        <f>'[1]04'!E42</f>
        <v>0</v>
      </c>
      <c r="F40" s="15">
        <f t="shared" si="6"/>
        <v>340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165</v>
      </c>
      <c r="C41" s="16">
        <f>'[1]04'!C43</f>
        <v>0</v>
      </c>
      <c r="D41" s="16">
        <f>'[1]04'!D43</f>
        <v>175</v>
      </c>
      <c r="E41" s="16">
        <f>'[1]04'!E43</f>
        <v>0</v>
      </c>
      <c r="F41" s="15">
        <f t="shared" si="6"/>
        <v>340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165</v>
      </c>
      <c r="C42" s="16">
        <f>'[1]04'!C44</f>
        <v>0</v>
      </c>
      <c r="D42" s="16">
        <f>'[1]04'!D44</f>
        <v>175</v>
      </c>
      <c r="E42" s="16">
        <f>'[1]04'!E44</f>
        <v>0</v>
      </c>
      <c r="F42" s="15">
        <f t="shared" si="6"/>
        <v>340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165</v>
      </c>
      <c r="C43" s="16">
        <f>'[1]04'!C45</f>
        <v>0</v>
      </c>
      <c r="D43" s="16">
        <f>'[1]04'!D45</f>
        <v>175</v>
      </c>
      <c r="E43" s="16">
        <f>'[1]04'!E45</f>
        <v>0</v>
      </c>
      <c r="F43" s="15">
        <f t="shared" si="6"/>
        <v>340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165</v>
      </c>
      <c r="C44" s="16">
        <f>'[1]04'!C46</f>
        <v>0</v>
      </c>
      <c r="D44" s="16">
        <f>'[1]04'!D46</f>
        <v>175</v>
      </c>
      <c r="E44" s="16">
        <f>'[1]04'!E46</f>
        <v>0</v>
      </c>
      <c r="F44" s="15">
        <f t="shared" si="6"/>
        <v>340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165</v>
      </c>
      <c r="C45" s="16">
        <f>'[1]04'!C47</f>
        <v>0</v>
      </c>
      <c r="D45" s="16">
        <f>'[1]04'!D47</f>
        <v>175</v>
      </c>
      <c r="E45" s="16">
        <f>'[1]04'!E47</f>
        <v>0</v>
      </c>
      <c r="F45" s="15">
        <f t="shared" si="6"/>
        <v>340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165</v>
      </c>
      <c r="C46" s="16">
        <f>'[1]04'!C48</f>
        <v>0</v>
      </c>
      <c r="D46" s="16">
        <f>'[1]04'!D48</f>
        <v>175</v>
      </c>
      <c r="E46" s="16">
        <f>'[1]04'!E48</f>
        <v>0</v>
      </c>
      <c r="F46" s="15">
        <f t="shared" si="6"/>
        <v>340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165</v>
      </c>
      <c r="C47" s="16">
        <f>'[1]04'!C49</f>
        <v>0</v>
      </c>
      <c r="D47" s="16">
        <f>'[1]04'!D49</f>
        <v>175</v>
      </c>
      <c r="E47" s="16">
        <f>'[1]04'!E49</f>
        <v>0</v>
      </c>
      <c r="F47" s="15">
        <f t="shared" si="6"/>
        <v>340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165</v>
      </c>
      <c r="C48" s="16">
        <f>'[1]04'!C50</f>
        <v>0</v>
      </c>
      <c r="D48" s="16">
        <f>'[1]04'!D50</f>
        <v>175</v>
      </c>
      <c r="E48" s="16">
        <f>'[1]04'!E50</f>
        <v>0</v>
      </c>
      <c r="F48" s="15">
        <f t="shared" si="6"/>
        <v>340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165</v>
      </c>
      <c r="C49" s="16">
        <f>'[1]04'!C51</f>
        <v>0</v>
      </c>
      <c r="D49" s="16">
        <f>'[1]04'!D51</f>
        <v>175</v>
      </c>
      <c r="E49" s="16">
        <f>'[1]04'!E51</f>
        <v>0</v>
      </c>
      <c r="F49" s="15">
        <f t="shared" si="6"/>
        <v>340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165</v>
      </c>
      <c r="C50" s="16">
        <f>'[1]04'!C52</f>
        <v>0</v>
      </c>
      <c r="D50" s="16">
        <f>'[1]04'!D52</f>
        <v>175</v>
      </c>
      <c r="E50" s="16">
        <f>'[1]04'!E52</f>
        <v>0</v>
      </c>
      <c r="F50" s="15">
        <f t="shared" si="6"/>
        <v>340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165</v>
      </c>
      <c r="C51" s="16">
        <f>'[1]04'!C53</f>
        <v>0</v>
      </c>
      <c r="D51" s="16">
        <f>'[1]04'!D53</f>
        <v>175</v>
      </c>
      <c r="E51" s="16">
        <f>'[1]04'!E53</f>
        <v>0</v>
      </c>
      <c r="F51" s="15">
        <f t="shared" si="6"/>
        <v>340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165</v>
      </c>
      <c r="C52" s="16">
        <f>'[1]04'!C54</f>
        <v>0</v>
      </c>
      <c r="D52" s="16">
        <f>'[1]04'!D54</f>
        <v>175</v>
      </c>
      <c r="E52" s="16">
        <f>'[1]04'!E54</f>
        <v>0</v>
      </c>
      <c r="F52" s="15">
        <f t="shared" si="6"/>
        <v>340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165</v>
      </c>
      <c r="C53" s="16">
        <f>'[1]04'!C55</f>
        <v>0</v>
      </c>
      <c r="D53" s="16">
        <f>'[1]04'!D55</f>
        <v>175</v>
      </c>
      <c r="E53" s="16">
        <f>'[1]04'!E55</f>
        <v>0</v>
      </c>
      <c r="F53" s="15">
        <f t="shared" si="6"/>
        <v>340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165</v>
      </c>
      <c r="C54" s="16">
        <f>'[1]04'!C56</f>
        <v>0</v>
      </c>
      <c r="D54" s="16">
        <f>'[1]04'!D56</f>
        <v>175</v>
      </c>
      <c r="E54" s="16">
        <f>'[1]04'!E56</f>
        <v>0</v>
      </c>
      <c r="F54" s="15">
        <f t="shared" si="6"/>
        <v>340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165</v>
      </c>
      <c r="C55" s="16">
        <f>'[1]04'!C57</f>
        <v>0</v>
      </c>
      <c r="D55" s="16">
        <f>'[1]04'!D57</f>
        <v>175</v>
      </c>
      <c r="E55" s="16">
        <f>'[1]04'!E57</f>
        <v>0</v>
      </c>
      <c r="F55" s="15">
        <f t="shared" si="6"/>
        <v>340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165</v>
      </c>
      <c r="C56" s="16">
        <f>'[1]04'!C58</f>
        <v>0</v>
      </c>
      <c r="D56" s="16">
        <f>'[1]04'!D58</f>
        <v>175</v>
      </c>
      <c r="E56" s="16">
        <f>'[1]04'!E58</f>
        <v>0</v>
      </c>
      <c r="F56" s="15">
        <f t="shared" si="6"/>
        <v>340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165</v>
      </c>
      <c r="C57" s="16">
        <f>'[1]04'!C59</f>
        <v>0</v>
      </c>
      <c r="D57" s="16">
        <f>'[1]04'!D59</f>
        <v>175</v>
      </c>
      <c r="E57" s="16">
        <f>'[1]04'!E59</f>
        <v>0</v>
      </c>
      <c r="F57" s="15">
        <f t="shared" si="6"/>
        <v>340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165</v>
      </c>
      <c r="C58" s="16">
        <f>'[1]04'!C60</f>
        <v>0</v>
      </c>
      <c r="D58" s="16">
        <f>'[1]04'!D60</f>
        <v>175</v>
      </c>
      <c r="E58" s="16">
        <f>'[1]04'!E60</f>
        <v>0</v>
      </c>
      <c r="F58" s="15">
        <f t="shared" si="6"/>
        <v>340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165</v>
      </c>
      <c r="C59" s="16">
        <f>'[1]04'!C61</f>
        <v>0</v>
      </c>
      <c r="D59" s="16">
        <f>'[1]04'!D61</f>
        <v>175</v>
      </c>
      <c r="E59" s="16">
        <f>'[1]04'!E61</f>
        <v>0</v>
      </c>
      <c r="F59" s="15">
        <f t="shared" si="6"/>
        <v>340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165</v>
      </c>
      <c r="C60" s="16">
        <f>'[1]04'!C62</f>
        <v>0</v>
      </c>
      <c r="D60" s="16">
        <f>'[1]04'!D62</f>
        <v>175</v>
      </c>
      <c r="E60" s="16">
        <f>'[1]04'!E62</f>
        <v>0</v>
      </c>
      <c r="F60" s="15">
        <f t="shared" si="6"/>
        <v>340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165</v>
      </c>
      <c r="C61" s="16">
        <f>'[1]04'!C63</f>
        <v>0</v>
      </c>
      <c r="D61" s="16">
        <f>'[1]04'!D63</f>
        <v>175</v>
      </c>
      <c r="E61" s="16">
        <f>'[1]04'!E63</f>
        <v>0</v>
      </c>
      <c r="F61" s="15">
        <f t="shared" si="6"/>
        <v>340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165</v>
      </c>
      <c r="C62" s="16">
        <f>'[1]04'!C64</f>
        <v>0</v>
      </c>
      <c r="D62" s="16">
        <f>'[1]04'!D64</f>
        <v>175</v>
      </c>
      <c r="E62" s="16">
        <f>'[1]04'!E64</f>
        <v>0</v>
      </c>
      <c r="F62" s="15">
        <f t="shared" si="6"/>
        <v>340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165</v>
      </c>
      <c r="C63" s="16">
        <f>'[1]04'!C65</f>
        <v>0</v>
      </c>
      <c r="D63" s="16">
        <f>'[1]04'!D65</f>
        <v>175</v>
      </c>
      <c r="E63" s="16">
        <f>'[1]04'!E65</f>
        <v>0</v>
      </c>
      <c r="F63" s="15">
        <f t="shared" si="6"/>
        <v>340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165</v>
      </c>
      <c r="C64" s="16">
        <f>'[1]04'!C66</f>
        <v>0</v>
      </c>
      <c r="D64" s="16">
        <f>'[1]04'!D66</f>
        <v>175</v>
      </c>
      <c r="E64" s="16">
        <f>'[1]04'!E66</f>
        <v>0</v>
      </c>
      <c r="F64" s="15">
        <f t="shared" si="6"/>
        <v>340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165</v>
      </c>
      <c r="C65" s="16">
        <f>'[1]04'!C67</f>
        <v>0</v>
      </c>
      <c r="D65" s="16">
        <f>'[1]04'!D67</f>
        <v>175</v>
      </c>
      <c r="E65" s="16">
        <f>'[1]04'!E67</f>
        <v>0</v>
      </c>
      <c r="F65" s="15">
        <f t="shared" si="6"/>
        <v>340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165</v>
      </c>
      <c r="C66" s="16">
        <f>'[1]04'!C68</f>
        <v>0</v>
      </c>
      <c r="D66" s="16">
        <f>'[1]04'!D68</f>
        <v>175</v>
      </c>
      <c r="E66" s="16">
        <f>'[1]04'!E68</f>
        <v>0</v>
      </c>
      <c r="F66" s="15">
        <f t="shared" si="6"/>
        <v>340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165</v>
      </c>
      <c r="C67" s="16">
        <f>'[1]04'!C69</f>
        <v>0</v>
      </c>
      <c r="D67" s="16">
        <f>'[1]04'!D69</f>
        <v>175</v>
      </c>
      <c r="E67" s="16">
        <f>'[1]04'!E69</f>
        <v>0</v>
      </c>
      <c r="F67" s="15">
        <f t="shared" si="6"/>
        <v>340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165</v>
      </c>
      <c r="C68" s="16">
        <f>'[1]04'!C70</f>
        <v>0</v>
      </c>
      <c r="D68" s="16">
        <f>'[1]04'!D70</f>
        <v>175</v>
      </c>
      <c r="E68" s="16">
        <f>'[1]04'!E70</f>
        <v>0</v>
      </c>
      <c r="F68" s="15">
        <f t="shared" si="6"/>
        <v>340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165</v>
      </c>
      <c r="C69" s="16">
        <f>'[1]04'!C71</f>
        <v>0</v>
      </c>
      <c r="D69" s="16">
        <f>'[1]04'!D71</f>
        <v>175</v>
      </c>
      <c r="E69" s="16">
        <f>'[1]04'!E71</f>
        <v>0</v>
      </c>
      <c r="F69" s="15">
        <f t="shared" ref="F69:F98" si="17">SUM(B69:E69)</f>
        <v>340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165</v>
      </c>
      <c r="C70" s="16">
        <f>'[1]04'!C72</f>
        <v>0</v>
      </c>
      <c r="D70" s="16">
        <f>'[1]04'!D72</f>
        <v>175</v>
      </c>
      <c r="E70" s="16">
        <f>'[1]04'!E72</f>
        <v>0</v>
      </c>
      <c r="F70" s="15">
        <f t="shared" si="17"/>
        <v>340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165</v>
      </c>
      <c r="C71" s="16">
        <f>'[1]04'!C73</f>
        <v>0</v>
      </c>
      <c r="D71" s="16">
        <f>'[1]04'!D73</f>
        <v>175</v>
      </c>
      <c r="E71" s="16">
        <f>'[1]04'!E73</f>
        <v>0</v>
      </c>
      <c r="F71" s="15">
        <f t="shared" si="17"/>
        <v>340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165</v>
      </c>
      <c r="C72" s="16">
        <f>'[1]04'!C74</f>
        <v>0</v>
      </c>
      <c r="D72" s="16">
        <f>'[1]04'!D74</f>
        <v>175</v>
      </c>
      <c r="E72" s="16">
        <f>'[1]04'!E74</f>
        <v>0</v>
      </c>
      <c r="F72" s="15">
        <f t="shared" si="17"/>
        <v>340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165</v>
      </c>
      <c r="C73" s="16">
        <f>'[1]04'!C75</f>
        <v>0</v>
      </c>
      <c r="D73" s="16">
        <f>'[1]04'!D75</f>
        <v>175</v>
      </c>
      <c r="E73" s="16">
        <f>'[1]04'!E75</f>
        <v>0</v>
      </c>
      <c r="F73" s="15">
        <f t="shared" si="17"/>
        <v>340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165</v>
      </c>
      <c r="C74" s="16">
        <f>'[1]04'!C76</f>
        <v>0</v>
      </c>
      <c r="D74" s="16">
        <f>'[1]04'!D76</f>
        <v>175</v>
      </c>
      <c r="E74" s="16">
        <f>'[1]04'!E76</f>
        <v>0</v>
      </c>
      <c r="F74" s="15">
        <f t="shared" si="17"/>
        <v>340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165</v>
      </c>
      <c r="C75" s="16">
        <f>'[1]04'!C77</f>
        <v>0</v>
      </c>
      <c r="D75" s="16">
        <f>'[1]04'!D77</f>
        <v>175</v>
      </c>
      <c r="E75" s="16">
        <f>'[1]04'!E77</f>
        <v>0</v>
      </c>
      <c r="F75" s="15">
        <f t="shared" si="17"/>
        <v>340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165</v>
      </c>
      <c r="C76" s="16">
        <f>'[1]04'!C78</f>
        <v>0</v>
      </c>
      <c r="D76" s="16">
        <f>'[1]04'!D78</f>
        <v>175</v>
      </c>
      <c r="E76" s="16">
        <f>'[1]04'!E78</f>
        <v>0</v>
      </c>
      <c r="F76" s="15">
        <f t="shared" si="17"/>
        <v>340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165</v>
      </c>
      <c r="C77" s="16">
        <f>'[1]04'!C79</f>
        <v>0</v>
      </c>
      <c r="D77" s="16">
        <f>'[1]04'!D79</f>
        <v>175</v>
      </c>
      <c r="E77" s="16">
        <f>'[1]04'!E79</f>
        <v>0</v>
      </c>
      <c r="F77" s="15">
        <f t="shared" si="17"/>
        <v>340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165</v>
      </c>
      <c r="C78" s="16">
        <f>'[1]04'!C80</f>
        <v>0</v>
      </c>
      <c r="D78" s="16">
        <f>'[1]04'!D80</f>
        <v>175</v>
      </c>
      <c r="E78" s="16">
        <f>'[1]04'!E80</f>
        <v>0</v>
      </c>
      <c r="F78" s="15">
        <f t="shared" si="17"/>
        <v>340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165</v>
      </c>
      <c r="C79" s="16">
        <f>'[1]04'!C81</f>
        <v>0</v>
      </c>
      <c r="D79" s="16">
        <f>'[1]04'!D81</f>
        <v>175</v>
      </c>
      <c r="E79" s="16">
        <f>'[1]04'!E81</f>
        <v>0</v>
      </c>
      <c r="F79" s="15">
        <f t="shared" si="17"/>
        <v>340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165</v>
      </c>
      <c r="C80" s="16">
        <f>'[1]04'!C82</f>
        <v>0</v>
      </c>
      <c r="D80" s="16">
        <f>'[1]04'!D82</f>
        <v>175</v>
      </c>
      <c r="E80" s="16">
        <f>'[1]04'!E82</f>
        <v>0</v>
      </c>
      <c r="F80" s="15">
        <f t="shared" si="17"/>
        <v>340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165</v>
      </c>
      <c r="C81" s="16">
        <f>'[1]04'!C83</f>
        <v>0</v>
      </c>
      <c r="D81" s="16">
        <f>'[1]04'!D83</f>
        <v>175</v>
      </c>
      <c r="E81" s="16">
        <f>'[1]04'!E83</f>
        <v>0</v>
      </c>
      <c r="F81" s="15">
        <f t="shared" si="17"/>
        <v>340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165</v>
      </c>
      <c r="C82" s="16">
        <f>'[1]04'!C84</f>
        <v>0</v>
      </c>
      <c r="D82" s="16">
        <f>'[1]04'!D84</f>
        <v>175</v>
      </c>
      <c r="E82" s="16">
        <f>'[1]04'!E84</f>
        <v>0</v>
      </c>
      <c r="F82" s="15">
        <f t="shared" si="17"/>
        <v>340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165</v>
      </c>
      <c r="C83" s="16">
        <f>'[1]04'!C85</f>
        <v>0</v>
      </c>
      <c r="D83" s="16">
        <f>'[1]04'!D85</f>
        <v>175</v>
      </c>
      <c r="E83" s="16">
        <f>'[1]04'!E85</f>
        <v>0</v>
      </c>
      <c r="F83" s="15">
        <f t="shared" si="17"/>
        <v>340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165</v>
      </c>
      <c r="C84" s="16">
        <f>'[1]04'!C86</f>
        <v>0</v>
      </c>
      <c r="D84" s="16">
        <f>'[1]04'!D86</f>
        <v>175</v>
      </c>
      <c r="E84" s="16">
        <f>'[1]04'!E86</f>
        <v>0</v>
      </c>
      <c r="F84" s="15">
        <f t="shared" si="17"/>
        <v>340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165</v>
      </c>
      <c r="C85" s="16">
        <f>'[1]04'!C87</f>
        <v>0</v>
      </c>
      <c r="D85" s="16">
        <f>'[1]04'!D87</f>
        <v>175</v>
      </c>
      <c r="E85" s="16">
        <f>'[1]04'!E87</f>
        <v>0</v>
      </c>
      <c r="F85" s="15">
        <f t="shared" si="17"/>
        <v>340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165</v>
      </c>
      <c r="C86" s="16">
        <f>'[1]04'!C88</f>
        <v>0</v>
      </c>
      <c r="D86" s="16">
        <f>'[1]04'!D88</f>
        <v>175</v>
      </c>
      <c r="E86" s="16">
        <f>'[1]04'!E88</f>
        <v>0</v>
      </c>
      <c r="F86" s="15">
        <f t="shared" si="17"/>
        <v>340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165</v>
      </c>
      <c r="C87" s="16">
        <f>'[1]04'!C89</f>
        <v>0</v>
      </c>
      <c r="D87" s="16">
        <f>'[1]04'!D89</f>
        <v>175</v>
      </c>
      <c r="E87" s="16">
        <f>'[1]04'!E89</f>
        <v>0</v>
      </c>
      <c r="F87" s="15">
        <f t="shared" si="17"/>
        <v>340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165</v>
      </c>
      <c r="C88" s="16">
        <f>'[1]04'!C90</f>
        <v>0</v>
      </c>
      <c r="D88" s="16">
        <f>'[1]04'!D90</f>
        <v>175</v>
      </c>
      <c r="E88" s="16">
        <f>'[1]04'!E90</f>
        <v>0</v>
      </c>
      <c r="F88" s="15">
        <f t="shared" si="17"/>
        <v>340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165</v>
      </c>
      <c r="C89" s="16">
        <f>'[1]04'!C91</f>
        <v>0</v>
      </c>
      <c r="D89" s="16">
        <f>'[1]04'!D91</f>
        <v>175</v>
      </c>
      <c r="E89" s="16">
        <f>'[1]04'!E91</f>
        <v>0</v>
      </c>
      <c r="F89" s="15">
        <f t="shared" si="17"/>
        <v>340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165</v>
      </c>
      <c r="C90" s="16">
        <f>'[1]04'!C92</f>
        <v>0</v>
      </c>
      <c r="D90" s="16">
        <f>'[1]04'!D92</f>
        <v>175</v>
      </c>
      <c r="E90" s="16">
        <f>'[1]04'!E92</f>
        <v>0</v>
      </c>
      <c r="F90" s="15">
        <f t="shared" si="17"/>
        <v>340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165</v>
      </c>
      <c r="C91" s="16">
        <f>'[1]04'!C93</f>
        <v>0</v>
      </c>
      <c r="D91" s="16">
        <f>'[1]04'!D93</f>
        <v>175</v>
      </c>
      <c r="E91" s="16">
        <f>'[1]04'!E93</f>
        <v>0</v>
      </c>
      <c r="F91" s="15">
        <f t="shared" si="17"/>
        <v>340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165</v>
      </c>
      <c r="C92" s="16">
        <f>'[1]04'!C94</f>
        <v>0</v>
      </c>
      <c r="D92" s="16">
        <f>'[1]04'!D94</f>
        <v>175</v>
      </c>
      <c r="E92" s="16">
        <f>'[1]04'!E94</f>
        <v>0</v>
      </c>
      <c r="F92" s="15">
        <f t="shared" si="17"/>
        <v>340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165</v>
      </c>
      <c r="C93" s="16">
        <f>'[1]04'!C95</f>
        <v>0</v>
      </c>
      <c r="D93" s="16">
        <f>'[1]04'!D95</f>
        <v>175</v>
      </c>
      <c r="E93" s="16">
        <f>'[1]04'!E95</f>
        <v>0</v>
      </c>
      <c r="F93" s="15">
        <f t="shared" si="17"/>
        <v>340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165</v>
      </c>
      <c r="C94" s="16">
        <f>'[1]04'!C96</f>
        <v>0</v>
      </c>
      <c r="D94" s="16">
        <f>'[1]04'!D96</f>
        <v>175</v>
      </c>
      <c r="E94" s="16">
        <f>'[1]04'!E96</f>
        <v>0</v>
      </c>
      <c r="F94" s="15">
        <f t="shared" si="17"/>
        <v>340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165</v>
      </c>
      <c r="C95" s="16">
        <f>'[1]04'!C97</f>
        <v>0</v>
      </c>
      <c r="D95" s="16">
        <f>'[1]04'!D97</f>
        <v>175</v>
      </c>
      <c r="E95" s="16">
        <f>'[1]04'!E97</f>
        <v>0</v>
      </c>
      <c r="F95" s="15">
        <f t="shared" si="17"/>
        <v>340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165</v>
      </c>
      <c r="C96" s="16">
        <f>'[1]04'!C98</f>
        <v>0</v>
      </c>
      <c r="D96" s="16">
        <f>'[1]04'!D98</f>
        <v>175</v>
      </c>
      <c r="E96" s="16">
        <f>'[1]04'!E98</f>
        <v>0</v>
      </c>
      <c r="F96" s="15">
        <f t="shared" si="17"/>
        <v>340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165</v>
      </c>
      <c r="C97" s="16">
        <f>'[1]04'!C99</f>
        <v>0</v>
      </c>
      <c r="D97" s="16">
        <f>'[1]04'!D99</f>
        <v>175</v>
      </c>
      <c r="E97" s="16">
        <f>'[1]04'!E99</f>
        <v>0</v>
      </c>
      <c r="F97" s="15">
        <f t="shared" si="17"/>
        <v>340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165</v>
      </c>
      <c r="C98" s="16">
        <f>'[1]04'!C100</f>
        <v>0</v>
      </c>
      <c r="D98" s="16">
        <f>'[1]04'!D100</f>
        <v>175</v>
      </c>
      <c r="E98" s="16">
        <f>'[1]04'!E100</f>
        <v>0</v>
      </c>
      <c r="F98" s="15">
        <f t="shared" si="17"/>
        <v>340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1" workbookViewId="0">
      <selection activeCell="R38" sqref="R38:R91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44961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'[2]04'!B5</f>
        <v>84</v>
      </c>
      <c r="C3" s="205">
        <f>'[2]04'!C5</f>
        <v>0</v>
      </c>
      <c r="D3" s="205">
        <f>'[2]04'!D5</f>
        <v>0</v>
      </c>
      <c r="E3" s="205">
        <f>'[2]04'!E5</f>
        <v>0</v>
      </c>
      <c r="F3" s="15">
        <f>SUM(B3:E3)</f>
        <v>84</v>
      </c>
      <c r="G3" s="204">
        <f>'[2]04'!H5</f>
        <v>39</v>
      </c>
      <c r="H3" s="205">
        <f>'[2]04'!I5</f>
        <v>0</v>
      </c>
      <c r="I3" s="205">
        <f>'[2]04'!J5</f>
        <v>0</v>
      </c>
      <c r="J3" s="205">
        <f>'[2]04'!K5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'[2]04'!B6</f>
        <v>84</v>
      </c>
      <c r="C4" s="205">
        <f>'[2]04'!C6</f>
        <v>0</v>
      </c>
      <c r="D4" s="205">
        <f>'[2]04'!D6</f>
        <v>0</v>
      </c>
      <c r="E4" s="205">
        <f>'[2]04'!E6</f>
        <v>0</v>
      </c>
      <c r="F4" s="15">
        <f>SUM(B4:E4)</f>
        <v>84</v>
      </c>
      <c r="G4" s="204">
        <f>'[2]04'!H6</f>
        <v>39</v>
      </c>
      <c r="H4" s="205">
        <f>'[2]04'!I6</f>
        <v>0</v>
      </c>
      <c r="I4" s="205">
        <f>'[2]04'!J6</f>
        <v>0</v>
      </c>
      <c r="J4" s="205">
        <f>'[2]04'!K6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'[2]04'!B7</f>
        <v>84</v>
      </c>
      <c r="C5" s="205">
        <f>'[2]04'!C7</f>
        <v>0</v>
      </c>
      <c r="D5" s="205">
        <f>'[2]04'!D7</f>
        <v>0</v>
      </c>
      <c r="E5" s="205">
        <f>'[2]04'!E7</f>
        <v>0</v>
      </c>
      <c r="F5" s="15">
        <f t="shared" ref="F5:F68" si="6">SUM(B5:E5)</f>
        <v>84</v>
      </c>
      <c r="G5" s="204">
        <f>'[2]04'!H7</f>
        <v>39</v>
      </c>
      <c r="H5" s="205">
        <f>'[2]04'!I7</f>
        <v>0</v>
      </c>
      <c r="I5" s="205">
        <f>'[2]04'!J7</f>
        <v>0</v>
      </c>
      <c r="J5" s="205">
        <f>'[2]04'!K7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'[2]04'!B8</f>
        <v>84</v>
      </c>
      <c r="C6" s="205">
        <f>'[2]04'!C8</f>
        <v>0</v>
      </c>
      <c r="D6" s="205">
        <f>'[2]04'!D8</f>
        <v>0</v>
      </c>
      <c r="E6" s="205">
        <f>'[2]04'!E8</f>
        <v>0</v>
      </c>
      <c r="F6" s="15">
        <f t="shared" si="6"/>
        <v>84</v>
      </c>
      <c r="G6" s="204">
        <f>'[2]04'!H8</f>
        <v>39</v>
      </c>
      <c r="H6" s="205">
        <f>'[2]04'!I8</f>
        <v>0</v>
      </c>
      <c r="I6" s="205">
        <f>'[2]04'!J8</f>
        <v>0</v>
      </c>
      <c r="J6" s="205">
        <f>'[2]04'!K8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'[2]04'!B9</f>
        <v>84</v>
      </c>
      <c r="C7" s="205">
        <f>'[2]04'!C9</f>
        <v>0</v>
      </c>
      <c r="D7" s="205">
        <f>'[2]04'!D9</f>
        <v>0</v>
      </c>
      <c r="E7" s="205">
        <f>'[2]04'!E9</f>
        <v>0</v>
      </c>
      <c r="F7" s="15">
        <f t="shared" si="6"/>
        <v>84</v>
      </c>
      <c r="G7" s="204">
        <f>'[2]04'!H9</f>
        <v>39</v>
      </c>
      <c r="H7" s="205">
        <f>'[2]04'!I9</f>
        <v>0</v>
      </c>
      <c r="I7" s="205">
        <f>'[2]04'!J9</f>
        <v>0</v>
      </c>
      <c r="J7" s="205">
        <f>'[2]04'!K9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'[2]04'!B10</f>
        <v>84</v>
      </c>
      <c r="C8" s="205">
        <f>'[2]04'!C10</f>
        <v>0</v>
      </c>
      <c r="D8" s="205">
        <f>'[2]04'!D10</f>
        <v>0</v>
      </c>
      <c r="E8" s="205">
        <f>'[2]04'!E10</f>
        <v>0</v>
      </c>
      <c r="F8" s="15">
        <f t="shared" si="6"/>
        <v>84</v>
      </c>
      <c r="G8" s="204">
        <f>'[2]04'!H10</f>
        <v>39</v>
      </c>
      <c r="H8" s="205">
        <f>'[2]04'!I10</f>
        <v>0</v>
      </c>
      <c r="I8" s="205">
        <f>'[2]04'!J10</f>
        <v>0</v>
      </c>
      <c r="J8" s="205">
        <f>'[2]04'!K10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'[2]04'!B11</f>
        <v>84</v>
      </c>
      <c r="C9" s="205">
        <f>'[2]04'!C11</f>
        <v>0</v>
      </c>
      <c r="D9" s="205">
        <f>'[2]04'!D11</f>
        <v>0</v>
      </c>
      <c r="E9" s="205">
        <f>'[2]04'!E11</f>
        <v>0</v>
      </c>
      <c r="F9" s="15">
        <f t="shared" si="6"/>
        <v>84</v>
      </c>
      <c r="G9" s="204">
        <f>'[2]04'!H11</f>
        <v>39</v>
      </c>
      <c r="H9" s="205">
        <f>'[2]04'!I11</f>
        <v>0</v>
      </c>
      <c r="I9" s="205">
        <f>'[2]04'!J11</f>
        <v>0</v>
      </c>
      <c r="J9" s="205">
        <f>'[2]04'!K11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'[2]04'!B12</f>
        <v>84</v>
      </c>
      <c r="C10" s="205">
        <f>'[2]04'!C12</f>
        <v>0</v>
      </c>
      <c r="D10" s="205">
        <f>'[2]04'!D12</f>
        <v>0</v>
      </c>
      <c r="E10" s="205">
        <f>'[2]04'!E12</f>
        <v>0</v>
      </c>
      <c r="F10" s="15">
        <f t="shared" si="6"/>
        <v>84</v>
      </c>
      <c r="G10" s="204">
        <f>'[2]04'!H12</f>
        <v>39</v>
      </c>
      <c r="H10" s="205">
        <f>'[2]04'!I12</f>
        <v>0</v>
      </c>
      <c r="I10" s="205">
        <f>'[2]04'!J12</f>
        <v>0</v>
      </c>
      <c r="J10" s="205">
        <f>'[2]04'!K12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'[2]04'!B13</f>
        <v>84</v>
      </c>
      <c r="C11" s="205">
        <f>'[2]04'!C13</f>
        <v>0</v>
      </c>
      <c r="D11" s="205">
        <f>'[2]04'!D13</f>
        <v>0</v>
      </c>
      <c r="E11" s="205">
        <f>'[2]04'!E13</f>
        <v>0</v>
      </c>
      <c r="F11" s="15">
        <f t="shared" si="6"/>
        <v>84</v>
      </c>
      <c r="G11" s="204">
        <f>'[2]04'!H13</f>
        <v>39</v>
      </c>
      <c r="H11" s="205">
        <f>'[2]04'!I13</f>
        <v>0</v>
      </c>
      <c r="I11" s="205">
        <f>'[2]04'!J13</f>
        <v>0</v>
      </c>
      <c r="J11" s="205">
        <f>'[2]04'!K13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'[2]04'!B14</f>
        <v>84</v>
      </c>
      <c r="C12" s="205">
        <f>'[2]04'!C14</f>
        <v>0</v>
      </c>
      <c r="D12" s="205">
        <f>'[2]04'!D14</f>
        <v>0</v>
      </c>
      <c r="E12" s="205">
        <f>'[2]04'!E14</f>
        <v>0</v>
      </c>
      <c r="F12" s="15">
        <f t="shared" si="6"/>
        <v>84</v>
      </c>
      <c r="G12" s="204">
        <f>'[2]04'!H14</f>
        <v>39</v>
      </c>
      <c r="H12" s="205">
        <f>'[2]04'!I14</f>
        <v>0</v>
      </c>
      <c r="I12" s="205">
        <f>'[2]04'!J14</f>
        <v>0</v>
      </c>
      <c r="J12" s="205">
        <f>'[2]04'!K14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'[2]04'!B15</f>
        <v>84</v>
      </c>
      <c r="C13" s="205">
        <f>'[2]04'!C15</f>
        <v>0</v>
      </c>
      <c r="D13" s="205">
        <f>'[2]04'!D15</f>
        <v>0</v>
      </c>
      <c r="E13" s="205">
        <f>'[2]04'!E15</f>
        <v>0</v>
      </c>
      <c r="F13" s="15">
        <f t="shared" si="6"/>
        <v>84</v>
      </c>
      <c r="G13" s="204">
        <f>'[2]04'!H15</f>
        <v>39</v>
      </c>
      <c r="H13" s="205">
        <f>'[2]04'!I15</f>
        <v>0</v>
      </c>
      <c r="I13" s="205">
        <f>'[2]04'!J15</f>
        <v>0</v>
      </c>
      <c r="J13" s="205">
        <f>'[2]04'!K15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'[2]04'!B16</f>
        <v>84</v>
      </c>
      <c r="C14" s="205">
        <f>'[2]04'!C16</f>
        <v>0</v>
      </c>
      <c r="D14" s="205">
        <f>'[2]04'!D16</f>
        <v>0</v>
      </c>
      <c r="E14" s="205">
        <f>'[2]04'!E16</f>
        <v>0</v>
      </c>
      <c r="F14" s="15">
        <f t="shared" si="6"/>
        <v>84</v>
      </c>
      <c r="G14" s="204">
        <f>'[2]04'!H16</f>
        <v>39</v>
      </c>
      <c r="H14" s="205">
        <f>'[2]04'!I16</f>
        <v>0</v>
      </c>
      <c r="I14" s="205">
        <f>'[2]04'!J16</f>
        <v>0</v>
      </c>
      <c r="J14" s="205">
        <f>'[2]04'!K16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'[2]04'!B17</f>
        <v>84</v>
      </c>
      <c r="C15" s="205">
        <f>'[2]04'!C17</f>
        <v>0</v>
      </c>
      <c r="D15" s="205">
        <f>'[2]04'!D17</f>
        <v>0</v>
      </c>
      <c r="E15" s="205">
        <f>'[2]04'!E17</f>
        <v>0</v>
      </c>
      <c r="F15" s="15">
        <f t="shared" si="6"/>
        <v>84</v>
      </c>
      <c r="G15" s="204">
        <f>'[2]04'!H17</f>
        <v>39</v>
      </c>
      <c r="H15" s="205">
        <f>'[2]04'!I17</f>
        <v>0</v>
      </c>
      <c r="I15" s="205">
        <f>'[2]04'!J17</f>
        <v>0</v>
      </c>
      <c r="J15" s="205">
        <f>'[2]04'!K17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'[2]04'!B18</f>
        <v>84</v>
      </c>
      <c r="C16" s="205">
        <f>'[2]04'!C18</f>
        <v>0</v>
      </c>
      <c r="D16" s="205">
        <f>'[2]04'!D18</f>
        <v>0</v>
      </c>
      <c r="E16" s="205">
        <f>'[2]04'!E18</f>
        <v>0</v>
      </c>
      <c r="F16" s="15">
        <f t="shared" si="6"/>
        <v>84</v>
      </c>
      <c r="G16" s="204">
        <f>'[2]04'!H18</f>
        <v>39</v>
      </c>
      <c r="H16" s="205">
        <f>'[2]04'!I18</f>
        <v>0</v>
      </c>
      <c r="I16" s="205">
        <f>'[2]04'!J18</f>
        <v>0</v>
      </c>
      <c r="J16" s="205">
        <f>'[2]04'!K18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'[2]04'!B19</f>
        <v>84</v>
      </c>
      <c r="C17" s="205">
        <f>'[2]04'!C19</f>
        <v>0</v>
      </c>
      <c r="D17" s="205">
        <f>'[2]04'!D19</f>
        <v>0</v>
      </c>
      <c r="E17" s="205">
        <f>'[2]04'!E19</f>
        <v>0</v>
      </c>
      <c r="F17" s="15">
        <f t="shared" si="6"/>
        <v>84</v>
      </c>
      <c r="G17" s="204">
        <f>'[2]04'!H19</f>
        <v>39</v>
      </c>
      <c r="H17" s="205">
        <f>'[2]04'!I19</f>
        <v>0</v>
      </c>
      <c r="I17" s="205">
        <f>'[2]04'!J19</f>
        <v>0</v>
      </c>
      <c r="J17" s="205">
        <f>'[2]04'!K19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'[2]04'!B20</f>
        <v>84</v>
      </c>
      <c r="C18" s="205">
        <f>'[2]04'!C20</f>
        <v>0</v>
      </c>
      <c r="D18" s="205">
        <f>'[2]04'!D20</f>
        <v>0</v>
      </c>
      <c r="E18" s="205">
        <f>'[2]04'!E20</f>
        <v>0</v>
      </c>
      <c r="F18" s="15">
        <f t="shared" si="6"/>
        <v>84</v>
      </c>
      <c r="G18" s="204">
        <f>'[2]04'!H20</f>
        <v>39</v>
      </c>
      <c r="H18" s="205">
        <f>'[2]04'!I20</f>
        <v>0</v>
      </c>
      <c r="I18" s="205">
        <f>'[2]04'!J20</f>
        <v>0</v>
      </c>
      <c r="J18" s="205">
        <f>'[2]04'!K20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'[2]04'!B21</f>
        <v>84</v>
      </c>
      <c r="C19" s="205">
        <f>'[2]04'!C21</f>
        <v>0</v>
      </c>
      <c r="D19" s="205">
        <f>'[2]04'!D21</f>
        <v>0</v>
      </c>
      <c r="E19" s="205">
        <f>'[2]04'!E21</f>
        <v>0</v>
      </c>
      <c r="F19" s="15">
        <f t="shared" si="6"/>
        <v>84</v>
      </c>
      <c r="G19" s="204">
        <f>'[2]04'!H21</f>
        <v>39</v>
      </c>
      <c r="H19" s="205">
        <f>'[2]04'!I21</f>
        <v>0</v>
      </c>
      <c r="I19" s="205">
        <f>'[2]04'!J21</f>
        <v>0</v>
      </c>
      <c r="J19" s="205">
        <f>'[2]04'!K21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'[2]04'!B22</f>
        <v>84</v>
      </c>
      <c r="C20" s="205">
        <f>'[2]04'!C22</f>
        <v>0</v>
      </c>
      <c r="D20" s="205">
        <f>'[2]04'!D22</f>
        <v>0</v>
      </c>
      <c r="E20" s="205">
        <f>'[2]04'!E22</f>
        <v>0</v>
      </c>
      <c r="F20" s="15">
        <f t="shared" si="6"/>
        <v>84</v>
      </c>
      <c r="G20" s="204">
        <f>'[2]04'!H22</f>
        <v>39</v>
      </c>
      <c r="H20" s="205">
        <f>'[2]04'!I22</f>
        <v>0</v>
      </c>
      <c r="I20" s="205">
        <f>'[2]04'!J22</f>
        <v>0</v>
      </c>
      <c r="J20" s="205">
        <f>'[2]04'!K22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'[2]04'!B23</f>
        <v>84</v>
      </c>
      <c r="C21" s="205">
        <f>'[2]04'!C23</f>
        <v>0</v>
      </c>
      <c r="D21" s="205">
        <f>'[2]04'!D23</f>
        <v>0</v>
      </c>
      <c r="E21" s="205">
        <f>'[2]04'!E23</f>
        <v>0</v>
      </c>
      <c r="F21" s="15">
        <f t="shared" si="6"/>
        <v>84</v>
      </c>
      <c r="G21" s="204">
        <f>'[2]04'!H23</f>
        <v>39</v>
      </c>
      <c r="H21" s="205">
        <f>'[2]04'!I23</f>
        <v>0</v>
      </c>
      <c r="I21" s="205">
        <f>'[2]04'!J23</f>
        <v>0</v>
      </c>
      <c r="J21" s="205">
        <f>'[2]04'!K23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'[2]04'!B24</f>
        <v>84</v>
      </c>
      <c r="C22" s="205">
        <f>'[2]04'!C24</f>
        <v>0</v>
      </c>
      <c r="D22" s="205">
        <f>'[2]04'!D24</f>
        <v>0</v>
      </c>
      <c r="E22" s="205">
        <f>'[2]04'!E24</f>
        <v>0</v>
      </c>
      <c r="F22" s="15">
        <f t="shared" si="6"/>
        <v>84</v>
      </c>
      <c r="G22" s="204">
        <f>'[2]04'!H24</f>
        <v>39</v>
      </c>
      <c r="H22" s="205">
        <f>'[2]04'!I24</f>
        <v>0</v>
      </c>
      <c r="I22" s="205">
        <f>'[2]04'!J24</f>
        <v>0</v>
      </c>
      <c r="J22" s="205">
        <f>'[2]04'!K24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'[2]04'!B25</f>
        <v>84</v>
      </c>
      <c r="C23" s="205">
        <f>'[2]04'!C25</f>
        <v>0</v>
      </c>
      <c r="D23" s="205">
        <f>'[2]04'!D25</f>
        <v>0</v>
      </c>
      <c r="E23" s="205">
        <f>'[2]04'!E25</f>
        <v>0</v>
      </c>
      <c r="F23" s="15">
        <f t="shared" si="6"/>
        <v>84</v>
      </c>
      <c r="G23" s="204">
        <f>'[2]04'!H25</f>
        <v>39</v>
      </c>
      <c r="H23" s="205">
        <f>'[2]04'!I25</f>
        <v>0</v>
      </c>
      <c r="I23" s="205">
        <f>'[2]04'!J25</f>
        <v>0</v>
      </c>
      <c r="J23" s="205">
        <f>'[2]04'!K25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'[2]04'!B26</f>
        <v>84</v>
      </c>
      <c r="C24" s="205">
        <f>'[2]04'!C26</f>
        <v>0</v>
      </c>
      <c r="D24" s="205">
        <f>'[2]04'!D26</f>
        <v>0</v>
      </c>
      <c r="E24" s="205">
        <f>'[2]04'!E26</f>
        <v>0</v>
      </c>
      <c r="F24" s="15">
        <f t="shared" si="6"/>
        <v>84</v>
      </c>
      <c r="G24" s="204">
        <f>'[2]04'!H26</f>
        <v>39</v>
      </c>
      <c r="H24" s="205">
        <f>'[2]04'!I26</f>
        <v>0</v>
      </c>
      <c r="I24" s="205">
        <f>'[2]04'!J26</f>
        <v>0</v>
      </c>
      <c r="J24" s="205">
        <f>'[2]04'!K26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'[2]04'!B27</f>
        <v>84</v>
      </c>
      <c r="C25" s="205">
        <f>'[2]04'!C27</f>
        <v>0</v>
      </c>
      <c r="D25" s="205">
        <f>'[2]04'!D27</f>
        <v>0</v>
      </c>
      <c r="E25" s="205">
        <f>'[2]04'!E27</f>
        <v>0</v>
      </c>
      <c r="F25" s="15">
        <f t="shared" si="6"/>
        <v>84</v>
      </c>
      <c r="G25" s="204">
        <f>'[2]04'!H27</f>
        <v>39</v>
      </c>
      <c r="H25" s="205">
        <f>'[2]04'!I27</f>
        <v>0</v>
      </c>
      <c r="I25" s="205">
        <f>'[2]04'!J27</f>
        <v>0</v>
      </c>
      <c r="J25" s="205">
        <f>'[2]04'!K27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'[2]04'!B28</f>
        <v>84</v>
      </c>
      <c r="C26" s="205">
        <f>'[2]04'!C28</f>
        <v>0</v>
      </c>
      <c r="D26" s="205">
        <f>'[2]04'!D28</f>
        <v>0</v>
      </c>
      <c r="E26" s="205">
        <f>'[2]04'!E28</f>
        <v>0</v>
      </c>
      <c r="F26" s="15">
        <f t="shared" si="6"/>
        <v>84</v>
      </c>
      <c r="G26" s="204">
        <f>'[2]04'!H28</f>
        <v>39</v>
      </c>
      <c r="H26" s="205">
        <f>'[2]04'!I28</f>
        <v>0</v>
      </c>
      <c r="I26" s="205">
        <f>'[2]04'!J28</f>
        <v>0</v>
      </c>
      <c r="J26" s="205">
        <f>'[2]04'!K28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'[2]04'!B29</f>
        <v>84</v>
      </c>
      <c r="C27" s="205">
        <f>'[2]04'!C29</f>
        <v>0</v>
      </c>
      <c r="D27" s="205">
        <f>'[2]04'!D29</f>
        <v>0</v>
      </c>
      <c r="E27" s="205">
        <f>'[2]04'!E29</f>
        <v>0</v>
      </c>
      <c r="F27" s="15">
        <f t="shared" si="6"/>
        <v>84</v>
      </c>
      <c r="G27" s="204">
        <f>'[2]04'!H29</f>
        <v>39</v>
      </c>
      <c r="H27" s="205">
        <f>'[2]04'!I29</f>
        <v>0</v>
      </c>
      <c r="I27" s="205">
        <f>'[2]04'!J29</f>
        <v>0</v>
      </c>
      <c r="J27" s="205">
        <f>'[2]04'!K29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'[2]04'!B30</f>
        <v>84</v>
      </c>
      <c r="C28" s="205">
        <f>'[2]04'!C30</f>
        <v>0</v>
      </c>
      <c r="D28" s="205">
        <f>'[2]04'!D30</f>
        <v>0</v>
      </c>
      <c r="E28" s="205">
        <f>'[2]04'!E30</f>
        <v>0</v>
      </c>
      <c r="F28" s="15">
        <f t="shared" si="6"/>
        <v>84</v>
      </c>
      <c r="G28" s="204">
        <f>'[2]04'!H30</f>
        <v>39</v>
      </c>
      <c r="H28" s="205">
        <f>'[2]04'!I30</f>
        <v>0</v>
      </c>
      <c r="I28" s="205">
        <f>'[2]04'!J30</f>
        <v>0</v>
      </c>
      <c r="J28" s="205">
        <f>'[2]04'!K30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'[2]04'!B31</f>
        <v>84</v>
      </c>
      <c r="C29" s="205">
        <f>'[2]04'!C31</f>
        <v>0</v>
      </c>
      <c r="D29" s="205">
        <f>'[2]04'!D31</f>
        <v>0</v>
      </c>
      <c r="E29" s="205">
        <f>'[2]04'!E31</f>
        <v>0</v>
      </c>
      <c r="F29" s="15">
        <f t="shared" si="6"/>
        <v>84</v>
      </c>
      <c r="G29" s="204">
        <f>'[2]04'!H31</f>
        <v>39</v>
      </c>
      <c r="H29" s="205">
        <f>'[2]04'!I31</f>
        <v>0</v>
      </c>
      <c r="I29" s="205">
        <f>'[2]04'!J31</f>
        <v>0</v>
      </c>
      <c r="J29" s="205">
        <f>'[2]04'!K31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'[2]04'!B32</f>
        <v>84</v>
      </c>
      <c r="C30" s="205">
        <f>'[2]04'!C32</f>
        <v>0</v>
      </c>
      <c r="D30" s="205">
        <f>'[2]04'!D32</f>
        <v>0</v>
      </c>
      <c r="E30" s="205">
        <f>'[2]04'!E32</f>
        <v>0</v>
      </c>
      <c r="F30" s="15">
        <f t="shared" si="6"/>
        <v>84</v>
      </c>
      <c r="G30" s="204">
        <f>'[2]04'!H32</f>
        <v>39</v>
      </c>
      <c r="H30" s="205">
        <f>'[2]04'!I32</f>
        <v>0</v>
      </c>
      <c r="I30" s="205">
        <f>'[2]04'!J32</f>
        <v>0</v>
      </c>
      <c r="J30" s="205">
        <f>'[2]04'!K32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'[2]04'!B33</f>
        <v>84</v>
      </c>
      <c r="C31" s="205">
        <f>'[2]04'!C33</f>
        <v>0</v>
      </c>
      <c r="D31" s="205">
        <f>'[2]04'!D33</f>
        <v>0</v>
      </c>
      <c r="E31" s="205">
        <f>'[2]04'!E33</f>
        <v>0</v>
      </c>
      <c r="F31" s="15">
        <f t="shared" si="6"/>
        <v>84</v>
      </c>
      <c r="G31" s="204">
        <f>'[2]04'!H33</f>
        <v>39</v>
      </c>
      <c r="H31" s="205">
        <f>'[2]04'!I33</f>
        <v>0</v>
      </c>
      <c r="I31" s="205">
        <f>'[2]04'!J33</f>
        <v>0</v>
      </c>
      <c r="J31" s="205">
        <f>'[2]04'!K33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'[2]04'!B34</f>
        <v>84</v>
      </c>
      <c r="C32" s="205">
        <f>'[2]04'!C34</f>
        <v>0</v>
      </c>
      <c r="D32" s="205">
        <f>'[2]04'!D34</f>
        <v>0</v>
      </c>
      <c r="E32" s="205">
        <f>'[2]04'!E34</f>
        <v>0</v>
      </c>
      <c r="F32" s="15">
        <f t="shared" si="6"/>
        <v>84</v>
      </c>
      <c r="G32" s="204">
        <f>'[2]04'!H34</f>
        <v>39</v>
      </c>
      <c r="H32" s="205">
        <f>'[2]04'!I34</f>
        <v>0</v>
      </c>
      <c r="I32" s="205">
        <f>'[2]04'!J34</f>
        <v>0</v>
      </c>
      <c r="J32" s="205">
        <f>'[2]04'!K34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'[2]04'!B35</f>
        <v>84</v>
      </c>
      <c r="C33" s="205">
        <f>'[2]04'!C35</f>
        <v>0</v>
      </c>
      <c r="D33" s="205">
        <f>'[2]04'!D35</f>
        <v>0</v>
      </c>
      <c r="E33" s="205">
        <f>'[2]04'!E35</f>
        <v>0</v>
      </c>
      <c r="F33" s="15">
        <f t="shared" si="6"/>
        <v>84</v>
      </c>
      <c r="G33" s="204">
        <f>'[2]04'!H35</f>
        <v>39</v>
      </c>
      <c r="H33" s="205">
        <f>'[2]04'!I35</f>
        <v>0</v>
      </c>
      <c r="I33" s="205">
        <f>'[2]04'!J35</f>
        <v>0</v>
      </c>
      <c r="J33" s="205">
        <f>'[2]04'!K35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'[2]04'!B36</f>
        <v>84</v>
      </c>
      <c r="C34" s="205">
        <f>'[2]04'!C36</f>
        <v>0</v>
      </c>
      <c r="D34" s="205">
        <f>'[2]04'!D36</f>
        <v>0</v>
      </c>
      <c r="E34" s="205">
        <f>'[2]04'!E36</f>
        <v>0</v>
      </c>
      <c r="F34" s="15">
        <f t="shared" si="6"/>
        <v>84</v>
      </c>
      <c r="G34" s="204">
        <f>'[2]04'!H36</f>
        <v>39</v>
      </c>
      <c r="H34" s="205">
        <f>'[2]04'!I36</f>
        <v>0</v>
      </c>
      <c r="I34" s="205">
        <f>'[2]04'!J36</f>
        <v>0</v>
      </c>
      <c r="J34" s="205">
        <f>'[2]04'!K36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'[2]04'!B37</f>
        <v>84</v>
      </c>
      <c r="C35" s="205">
        <f>'[2]04'!C37</f>
        <v>0</v>
      </c>
      <c r="D35" s="205">
        <f>'[2]04'!D37</f>
        <v>0</v>
      </c>
      <c r="E35" s="205">
        <f>'[2]04'!E37</f>
        <v>0</v>
      </c>
      <c r="F35" s="15">
        <f t="shared" si="6"/>
        <v>84</v>
      </c>
      <c r="G35" s="204">
        <f>'[2]04'!H37</f>
        <v>39</v>
      </c>
      <c r="H35" s="205">
        <f>'[2]04'!I37</f>
        <v>0</v>
      </c>
      <c r="I35" s="205">
        <f>'[2]04'!J37</f>
        <v>0</v>
      </c>
      <c r="J35" s="205">
        <f>'[2]04'!K37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'[2]04'!B38</f>
        <v>84</v>
      </c>
      <c r="C36" s="205">
        <f>'[2]04'!C38</f>
        <v>0</v>
      </c>
      <c r="D36" s="205">
        <f>'[2]04'!D38</f>
        <v>0</v>
      </c>
      <c r="E36" s="205">
        <f>'[2]04'!E38</f>
        <v>0</v>
      </c>
      <c r="F36" s="15">
        <f t="shared" si="6"/>
        <v>84</v>
      </c>
      <c r="G36" s="204">
        <f>'[2]04'!H38</f>
        <v>39</v>
      </c>
      <c r="H36" s="205">
        <f>'[2]04'!I38</f>
        <v>0</v>
      </c>
      <c r="I36" s="205">
        <f>'[2]04'!J38</f>
        <v>0</v>
      </c>
      <c r="J36" s="205">
        <f>'[2]04'!K38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'[2]04'!B39</f>
        <v>84</v>
      </c>
      <c r="C37" s="205">
        <f>'[2]04'!C39</f>
        <v>0</v>
      </c>
      <c r="D37" s="205">
        <f>'[2]04'!D39</f>
        <v>0</v>
      </c>
      <c r="E37" s="205">
        <f>'[2]04'!E39</f>
        <v>0</v>
      </c>
      <c r="F37" s="15">
        <f t="shared" si="6"/>
        <v>84</v>
      </c>
      <c r="G37" s="204">
        <f>'[2]04'!H39</f>
        <v>39</v>
      </c>
      <c r="H37" s="205">
        <f>'[2]04'!I39</f>
        <v>0</v>
      </c>
      <c r="I37" s="205">
        <f>'[2]04'!J39</f>
        <v>0</v>
      </c>
      <c r="J37" s="205">
        <f>'[2]04'!K39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'[2]04'!B40</f>
        <v>84</v>
      </c>
      <c r="C38" s="205">
        <f>'[2]04'!C40</f>
        <v>0</v>
      </c>
      <c r="D38" s="205">
        <f>'[2]04'!D40</f>
        <v>0</v>
      </c>
      <c r="E38" s="205">
        <f>'[2]04'!E40</f>
        <v>0</v>
      </c>
      <c r="F38" s="15">
        <f t="shared" si="6"/>
        <v>84</v>
      </c>
      <c r="G38" s="204">
        <f>'[2]04'!H40</f>
        <v>39</v>
      </c>
      <c r="H38" s="205">
        <f>'[2]04'!I40</f>
        <v>0</v>
      </c>
      <c r="I38" s="205">
        <f>'[2]04'!J40</f>
        <v>0</v>
      </c>
      <c r="J38" s="205">
        <f>'[2]04'!K40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'[2]04'!B41</f>
        <v>84</v>
      </c>
      <c r="C39" s="205">
        <f>'[2]04'!C41</f>
        <v>0</v>
      </c>
      <c r="D39" s="205">
        <f>'[2]04'!D41</f>
        <v>0</v>
      </c>
      <c r="E39" s="205">
        <f>'[2]04'!E41</f>
        <v>0</v>
      </c>
      <c r="F39" s="15">
        <f t="shared" si="6"/>
        <v>84</v>
      </c>
      <c r="G39" s="204">
        <f>'[2]04'!H41</f>
        <v>39</v>
      </c>
      <c r="H39" s="205">
        <f>'[2]04'!I41</f>
        <v>0</v>
      </c>
      <c r="I39" s="205">
        <f>'[2]04'!J41</f>
        <v>0</v>
      </c>
      <c r="J39" s="205">
        <f>'[2]04'!K41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4">
        <f>'[2]04'!B42</f>
        <v>84</v>
      </c>
      <c r="C40" s="205">
        <f>'[2]04'!C42</f>
        <v>0</v>
      </c>
      <c r="D40" s="205">
        <f>'[2]04'!D42</f>
        <v>0</v>
      </c>
      <c r="E40" s="205">
        <f>'[2]04'!E42</f>
        <v>0</v>
      </c>
      <c r="F40" s="15">
        <f t="shared" si="6"/>
        <v>84</v>
      </c>
      <c r="G40" s="204">
        <f>'[2]04'!H42</f>
        <v>39</v>
      </c>
      <c r="H40" s="205">
        <f>'[2]04'!I42</f>
        <v>0</v>
      </c>
      <c r="I40" s="205">
        <f>'[2]04'!J42</f>
        <v>0</v>
      </c>
      <c r="J40" s="205">
        <f>'[2]04'!K42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4">
        <f>'[2]04'!B43</f>
        <v>84</v>
      </c>
      <c r="C41" s="205">
        <f>'[2]04'!C43</f>
        <v>0</v>
      </c>
      <c r="D41" s="205">
        <f>'[2]04'!D43</f>
        <v>0</v>
      </c>
      <c r="E41" s="205">
        <f>'[2]04'!E43</f>
        <v>0</v>
      </c>
      <c r="F41" s="15">
        <f t="shared" si="6"/>
        <v>84</v>
      </c>
      <c r="G41" s="204">
        <f>'[2]04'!H43</f>
        <v>39</v>
      </c>
      <c r="H41" s="205">
        <f>'[2]04'!I43</f>
        <v>0</v>
      </c>
      <c r="I41" s="205">
        <f>'[2]04'!J43</f>
        <v>0</v>
      </c>
      <c r="J41" s="205">
        <f>'[2]04'!K43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4">
        <f>'[2]04'!B44</f>
        <v>84</v>
      </c>
      <c r="C42" s="205">
        <f>'[2]04'!C44</f>
        <v>0</v>
      </c>
      <c r="D42" s="205">
        <f>'[2]04'!D44</f>
        <v>0</v>
      </c>
      <c r="E42" s="205">
        <f>'[2]04'!E44</f>
        <v>0</v>
      </c>
      <c r="F42" s="15">
        <f t="shared" si="6"/>
        <v>84</v>
      </c>
      <c r="G42" s="204">
        <f>'[2]04'!H44</f>
        <v>38</v>
      </c>
      <c r="H42" s="205">
        <f>'[2]04'!I44</f>
        <v>0</v>
      </c>
      <c r="I42" s="205">
        <f>'[2]04'!J44</f>
        <v>0</v>
      </c>
      <c r="J42" s="205">
        <f>'[2]04'!K44</f>
        <v>0</v>
      </c>
      <c r="K42" s="15">
        <f t="shared" si="3"/>
        <v>38</v>
      </c>
      <c r="L42" s="18">
        <f>frq!C42</f>
        <v>1</v>
      </c>
      <c r="M42" s="167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204">
        <f>'[2]04'!B45</f>
        <v>84</v>
      </c>
      <c r="C43" s="205">
        <f>'[2]04'!C45</f>
        <v>0</v>
      </c>
      <c r="D43" s="205">
        <f>'[2]04'!D45</f>
        <v>0</v>
      </c>
      <c r="E43" s="205">
        <f>'[2]04'!E45</f>
        <v>0</v>
      </c>
      <c r="F43" s="15">
        <f t="shared" si="6"/>
        <v>84</v>
      </c>
      <c r="G43" s="204">
        <f>'[2]04'!H45</f>
        <v>38</v>
      </c>
      <c r="H43" s="205">
        <f>'[2]04'!I45</f>
        <v>0</v>
      </c>
      <c r="I43" s="205">
        <f>'[2]04'!J45</f>
        <v>0</v>
      </c>
      <c r="J43" s="205">
        <f>'[2]04'!K45</f>
        <v>0</v>
      </c>
      <c r="K43" s="15">
        <f t="shared" si="3"/>
        <v>38</v>
      </c>
      <c r="L43" s="18">
        <f>frq!C43</f>
        <v>1</v>
      </c>
      <c r="M43" s="167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204">
        <f>'[2]04'!B46</f>
        <v>84</v>
      </c>
      <c r="C44" s="205">
        <f>'[2]04'!C46</f>
        <v>0</v>
      </c>
      <c r="D44" s="205">
        <f>'[2]04'!D46</f>
        <v>0</v>
      </c>
      <c r="E44" s="205">
        <f>'[2]04'!E46</f>
        <v>0</v>
      </c>
      <c r="F44" s="15">
        <f t="shared" si="6"/>
        <v>84</v>
      </c>
      <c r="G44" s="204">
        <f>'[2]04'!H46</f>
        <v>38</v>
      </c>
      <c r="H44" s="205">
        <f>'[2]04'!I46</f>
        <v>0</v>
      </c>
      <c r="I44" s="205">
        <f>'[2]04'!J46</f>
        <v>0</v>
      </c>
      <c r="J44" s="205">
        <f>'[2]04'!K46</f>
        <v>0</v>
      </c>
      <c r="K44" s="15">
        <f t="shared" si="3"/>
        <v>38</v>
      </c>
      <c r="L44" s="18">
        <f>frq!C44</f>
        <v>1</v>
      </c>
      <c r="M44" s="167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204">
        <f>'[2]04'!B47</f>
        <v>84</v>
      </c>
      <c r="C45" s="205">
        <f>'[2]04'!C47</f>
        <v>0</v>
      </c>
      <c r="D45" s="205">
        <f>'[2]04'!D47</f>
        <v>0</v>
      </c>
      <c r="E45" s="205">
        <f>'[2]04'!E47</f>
        <v>0</v>
      </c>
      <c r="F45" s="15">
        <f t="shared" si="6"/>
        <v>84</v>
      </c>
      <c r="G45" s="204">
        <f>'[2]04'!H47</f>
        <v>38</v>
      </c>
      <c r="H45" s="205">
        <f>'[2]04'!I47</f>
        <v>0</v>
      </c>
      <c r="I45" s="205">
        <f>'[2]04'!J47</f>
        <v>0</v>
      </c>
      <c r="J45" s="205">
        <f>'[2]04'!K47</f>
        <v>0</v>
      </c>
      <c r="K45" s="15">
        <f t="shared" si="3"/>
        <v>38</v>
      </c>
      <c r="L45" s="18">
        <f>frq!C45</f>
        <v>1</v>
      </c>
      <c r="M45" s="167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204">
        <f>'[2]04'!B48</f>
        <v>84</v>
      </c>
      <c r="C46" s="205">
        <f>'[2]04'!C48</f>
        <v>0</v>
      </c>
      <c r="D46" s="205">
        <f>'[2]04'!D48</f>
        <v>0</v>
      </c>
      <c r="E46" s="205">
        <f>'[2]04'!E48</f>
        <v>0</v>
      </c>
      <c r="F46" s="15">
        <f t="shared" si="6"/>
        <v>84</v>
      </c>
      <c r="G46" s="204">
        <f>'[2]04'!H48</f>
        <v>38</v>
      </c>
      <c r="H46" s="205">
        <f>'[2]04'!I48</f>
        <v>0</v>
      </c>
      <c r="I46" s="205">
        <f>'[2]04'!J48</f>
        <v>0</v>
      </c>
      <c r="J46" s="205">
        <f>'[2]04'!K48</f>
        <v>0</v>
      </c>
      <c r="K46" s="15">
        <f t="shared" si="3"/>
        <v>38</v>
      </c>
      <c r="L46" s="18">
        <f>frq!C46</f>
        <v>1</v>
      </c>
      <c r="M46" s="167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204">
        <f>'[2]04'!B49</f>
        <v>84</v>
      </c>
      <c r="C47" s="205">
        <f>'[2]04'!C49</f>
        <v>0</v>
      </c>
      <c r="D47" s="205">
        <f>'[2]04'!D49</f>
        <v>0</v>
      </c>
      <c r="E47" s="205">
        <f>'[2]04'!E49</f>
        <v>0</v>
      </c>
      <c r="F47" s="15">
        <f t="shared" si="6"/>
        <v>84</v>
      </c>
      <c r="G47" s="204">
        <f>'[2]04'!H49</f>
        <v>37</v>
      </c>
      <c r="H47" s="205">
        <f>'[2]04'!I49</f>
        <v>0</v>
      </c>
      <c r="I47" s="205">
        <f>'[2]04'!J49</f>
        <v>0</v>
      </c>
      <c r="J47" s="205">
        <f>'[2]04'!K49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'[2]04'!B50</f>
        <v>84</v>
      </c>
      <c r="C48" s="205">
        <f>'[2]04'!C50</f>
        <v>0</v>
      </c>
      <c r="D48" s="205">
        <f>'[2]04'!D50</f>
        <v>0</v>
      </c>
      <c r="E48" s="205">
        <f>'[2]04'!E50</f>
        <v>0</v>
      </c>
      <c r="F48" s="15">
        <f t="shared" si="6"/>
        <v>84</v>
      </c>
      <c r="G48" s="204">
        <f>'[2]04'!H50</f>
        <v>37</v>
      </c>
      <c r="H48" s="205">
        <f>'[2]04'!I50</f>
        <v>0</v>
      </c>
      <c r="I48" s="205">
        <f>'[2]04'!J50</f>
        <v>0</v>
      </c>
      <c r="J48" s="205">
        <f>'[2]04'!K50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'[2]04'!B51</f>
        <v>84</v>
      </c>
      <c r="C49" s="205">
        <f>'[2]04'!C51</f>
        <v>0</v>
      </c>
      <c r="D49" s="205">
        <f>'[2]04'!D51</f>
        <v>0</v>
      </c>
      <c r="E49" s="205">
        <f>'[2]04'!E51</f>
        <v>0</v>
      </c>
      <c r="F49" s="15">
        <f t="shared" si="6"/>
        <v>84</v>
      </c>
      <c r="G49" s="204">
        <f>'[2]04'!H51</f>
        <v>37</v>
      </c>
      <c r="H49" s="205">
        <f>'[2]04'!I51</f>
        <v>0</v>
      </c>
      <c r="I49" s="205">
        <f>'[2]04'!J51</f>
        <v>0</v>
      </c>
      <c r="J49" s="205">
        <f>'[2]04'!K51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'[2]04'!B52</f>
        <v>84</v>
      </c>
      <c r="C50" s="205">
        <f>'[2]04'!C52</f>
        <v>0</v>
      </c>
      <c r="D50" s="205">
        <f>'[2]04'!D52</f>
        <v>0</v>
      </c>
      <c r="E50" s="205">
        <f>'[2]04'!E52</f>
        <v>0</v>
      </c>
      <c r="F50" s="15">
        <f t="shared" si="6"/>
        <v>84</v>
      </c>
      <c r="G50" s="204">
        <f>'[2]04'!H52</f>
        <v>37</v>
      </c>
      <c r="H50" s="205">
        <f>'[2]04'!I52</f>
        <v>0</v>
      </c>
      <c r="I50" s="205">
        <f>'[2]04'!J52</f>
        <v>0</v>
      </c>
      <c r="J50" s="205">
        <f>'[2]04'!K52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'[2]04'!B53</f>
        <v>84</v>
      </c>
      <c r="C51" s="205">
        <f>'[2]04'!C53</f>
        <v>0</v>
      </c>
      <c r="D51" s="205">
        <f>'[2]04'!D53</f>
        <v>0</v>
      </c>
      <c r="E51" s="205">
        <f>'[2]04'!E53</f>
        <v>0</v>
      </c>
      <c r="F51" s="15">
        <f t="shared" si="6"/>
        <v>84</v>
      </c>
      <c r="G51" s="204">
        <f>'[2]04'!H53</f>
        <v>37</v>
      </c>
      <c r="H51" s="205">
        <f>'[2]04'!I53</f>
        <v>0</v>
      </c>
      <c r="I51" s="205">
        <f>'[2]04'!J53</f>
        <v>0</v>
      </c>
      <c r="J51" s="205">
        <f>'[2]04'!K53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4">
        <f>'[2]04'!B54</f>
        <v>84</v>
      </c>
      <c r="C52" s="205">
        <f>'[2]04'!C54</f>
        <v>0</v>
      </c>
      <c r="D52" s="205">
        <f>'[2]04'!D54</f>
        <v>0</v>
      </c>
      <c r="E52" s="205">
        <f>'[2]04'!E54</f>
        <v>0</v>
      </c>
      <c r="F52" s="15">
        <f t="shared" si="6"/>
        <v>84</v>
      </c>
      <c r="G52" s="204">
        <f>'[2]04'!H54</f>
        <v>37</v>
      </c>
      <c r="H52" s="205">
        <f>'[2]04'!I54</f>
        <v>0</v>
      </c>
      <c r="I52" s="205">
        <f>'[2]04'!J54</f>
        <v>0</v>
      </c>
      <c r="J52" s="205">
        <f>'[2]04'!K54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4">
        <f>'[2]04'!B55</f>
        <v>84</v>
      </c>
      <c r="C53" s="205">
        <f>'[2]04'!C55</f>
        <v>0</v>
      </c>
      <c r="D53" s="205">
        <f>'[2]04'!D55</f>
        <v>0</v>
      </c>
      <c r="E53" s="205">
        <f>'[2]04'!E55</f>
        <v>0</v>
      </c>
      <c r="F53" s="15">
        <f t="shared" si="6"/>
        <v>84</v>
      </c>
      <c r="G53" s="204">
        <f>'[2]04'!H55</f>
        <v>37</v>
      </c>
      <c r="H53" s="205">
        <f>'[2]04'!I55</f>
        <v>0</v>
      </c>
      <c r="I53" s="205">
        <f>'[2]04'!J55</f>
        <v>0</v>
      </c>
      <c r="J53" s="205">
        <f>'[2]04'!K55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4">
        <f>'[2]04'!B56</f>
        <v>84</v>
      </c>
      <c r="C54" s="205">
        <f>'[2]04'!C56</f>
        <v>0</v>
      </c>
      <c r="D54" s="205">
        <f>'[2]04'!D56</f>
        <v>0</v>
      </c>
      <c r="E54" s="205">
        <f>'[2]04'!E56</f>
        <v>0</v>
      </c>
      <c r="F54" s="15">
        <f t="shared" si="6"/>
        <v>84</v>
      </c>
      <c r="G54" s="204">
        <f>'[2]04'!H56</f>
        <v>36</v>
      </c>
      <c r="H54" s="205">
        <f>'[2]04'!I56</f>
        <v>0</v>
      </c>
      <c r="I54" s="205">
        <f>'[2]04'!J56</f>
        <v>0</v>
      </c>
      <c r="J54" s="205">
        <f>'[2]04'!K56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4">
        <f>'[2]04'!B57</f>
        <v>84</v>
      </c>
      <c r="C55" s="205">
        <f>'[2]04'!C57</f>
        <v>0</v>
      </c>
      <c r="D55" s="205">
        <f>'[2]04'!D57</f>
        <v>0</v>
      </c>
      <c r="E55" s="205">
        <f>'[2]04'!E57</f>
        <v>0</v>
      </c>
      <c r="F55" s="15">
        <f t="shared" si="6"/>
        <v>84</v>
      </c>
      <c r="G55" s="204">
        <f>'[2]04'!H57</f>
        <v>36</v>
      </c>
      <c r="H55" s="205">
        <f>'[2]04'!I57</f>
        <v>0</v>
      </c>
      <c r="I55" s="205">
        <f>'[2]04'!J57</f>
        <v>0</v>
      </c>
      <c r="J55" s="205">
        <f>'[2]04'!K57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4">
        <f>'[2]04'!B58</f>
        <v>84</v>
      </c>
      <c r="C56" s="205">
        <f>'[2]04'!C58</f>
        <v>0</v>
      </c>
      <c r="D56" s="205">
        <f>'[2]04'!D58</f>
        <v>0</v>
      </c>
      <c r="E56" s="205">
        <f>'[2]04'!E58</f>
        <v>0</v>
      </c>
      <c r="F56" s="15">
        <f t="shared" si="6"/>
        <v>84</v>
      </c>
      <c r="G56" s="204">
        <f>'[2]04'!H58</f>
        <v>36</v>
      </c>
      <c r="H56" s="205">
        <f>'[2]04'!I58</f>
        <v>0</v>
      </c>
      <c r="I56" s="205">
        <f>'[2]04'!J58</f>
        <v>0</v>
      </c>
      <c r="J56" s="205">
        <f>'[2]04'!K58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4">
        <f>'[2]04'!B59</f>
        <v>84</v>
      </c>
      <c r="C57" s="205">
        <f>'[2]04'!C59</f>
        <v>0</v>
      </c>
      <c r="D57" s="205">
        <f>'[2]04'!D59</f>
        <v>0</v>
      </c>
      <c r="E57" s="205">
        <f>'[2]04'!E59</f>
        <v>0</v>
      </c>
      <c r="F57" s="15">
        <f t="shared" si="6"/>
        <v>84</v>
      </c>
      <c r="G57" s="204">
        <f>'[2]04'!H59</f>
        <v>36</v>
      </c>
      <c r="H57" s="205">
        <f>'[2]04'!I59</f>
        <v>0</v>
      </c>
      <c r="I57" s="205">
        <f>'[2]04'!J59</f>
        <v>0</v>
      </c>
      <c r="J57" s="205">
        <f>'[2]04'!K59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4">
        <f>'[2]04'!B60</f>
        <v>84</v>
      </c>
      <c r="C58" s="205">
        <f>'[2]04'!C60</f>
        <v>0</v>
      </c>
      <c r="D58" s="205">
        <f>'[2]04'!D60</f>
        <v>0</v>
      </c>
      <c r="E58" s="205">
        <f>'[2]04'!E60</f>
        <v>0</v>
      </c>
      <c r="F58" s="15">
        <f t="shared" si="6"/>
        <v>84</v>
      </c>
      <c r="G58" s="204">
        <f>'[2]04'!H60</f>
        <v>36</v>
      </c>
      <c r="H58" s="205">
        <f>'[2]04'!I60</f>
        <v>0</v>
      </c>
      <c r="I58" s="205">
        <f>'[2]04'!J60</f>
        <v>0</v>
      </c>
      <c r="J58" s="205">
        <f>'[2]04'!K60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04">
        <f>'[2]04'!B61</f>
        <v>84</v>
      </c>
      <c r="C59" s="205">
        <f>'[2]04'!C61</f>
        <v>0</v>
      </c>
      <c r="D59" s="205">
        <f>'[2]04'!D61</f>
        <v>0</v>
      </c>
      <c r="E59" s="205">
        <f>'[2]04'!E61</f>
        <v>0</v>
      </c>
      <c r="F59" s="15">
        <f t="shared" si="6"/>
        <v>84</v>
      </c>
      <c r="G59" s="204">
        <f>'[2]04'!H61</f>
        <v>36</v>
      </c>
      <c r="H59" s="205">
        <f>'[2]04'!I61</f>
        <v>0</v>
      </c>
      <c r="I59" s="205">
        <f>'[2]04'!J61</f>
        <v>0</v>
      </c>
      <c r="J59" s="205">
        <f>'[2]04'!K61</f>
        <v>0</v>
      </c>
      <c r="K59" s="15">
        <f t="shared" si="3"/>
        <v>36</v>
      </c>
      <c r="L59" s="18">
        <f>frq!C59</f>
        <v>1</v>
      </c>
      <c r="M59" s="167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204">
        <f>'[2]04'!B62</f>
        <v>84</v>
      </c>
      <c r="C60" s="205">
        <f>'[2]04'!C62</f>
        <v>0</v>
      </c>
      <c r="D60" s="205">
        <f>'[2]04'!D62</f>
        <v>0</v>
      </c>
      <c r="E60" s="205">
        <f>'[2]04'!E62</f>
        <v>0</v>
      </c>
      <c r="F60" s="15">
        <f t="shared" si="6"/>
        <v>84</v>
      </c>
      <c r="G60" s="204">
        <f>'[2]04'!H62</f>
        <v>36</v>
      </c>
      <c r="H60" s="205">
        <f>'[2]04'!I62</f>
        <v>0</v>
      </c>
      <c r="I60" s="205">
        <f>'[2]04'!J62</f>
        <v>0</v>
      </c>
      <c r="J60" s="205">
        <f>'[2]04'!K62</f>
        <v>0</v>
      </c>
      <c r="K60" s="15">
        <f t="shared" si="3"/>
        <v>36</v>
      </c>
      <c r="L60" s="18">
        <f>frq!C60</f>
        <v>1</v>
      </c>
      <c r="M60" s="167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204">
        <f>'[2]04'!B63</f>
        <v>84</v>
      </c>
      <c r="C61" s="205">
        <f>'[2]04'!C63</f>
        <v>0</v>
      </c>
      <c r="D61" s="205">
        <f>'[2]04'!D63</f>
        <v>0</v>
      </c>
      <c r="E61" s="205">
        <f>'[2]04'!E63</f>
        <v>0</v>
      </c>
      <c r="F61" s="15">
        <f t="shared" si="6"/>
        <v>84</v>
      </c>
      <c r="G61" s="204">
        <f>'[2]04'!H63</f>
        <v>36</v>
      </c>
      <c r="H61" s="205">
        <f>'[2]04'!I63</f>
        <v>0</v>
      </c>
      <c r="I61" s="205">
        <f>'[2]04'!J63</f>
        <v>0</v>
      </c>
      <c r="J61" s="205">
        <f>'[2]04'!K63</f>
        <v>0</v>
      </c>
      <c r="K61" s="15">
        <f t="shared" si="3"/>
        <v>36</v>
      </c>
      <c r="L61" s="18">
        <f>frq!C61</f>
        <v>1</v>
      </c>
      <c r="M61" s="167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204">
        <f>'[2]04'!B64</f>
        <v>84</v>
      </c>
      <c r="C62" s="205">
        <f>'[2]04'!C64</f>
        <v>0</v>
      </c>
      <c r="D62" s="205">
        <f>'[2]04'!D64</f>
        <v>0</v>
      </c>
      <c r="E62" s="205">
        <f>'[2]04'!E64</f>
        <v>0</v>
      </c>
      <c r="F62" s="15">
        <f t="shared" si="6"/>
        <v>84</v>
      </c>
      <c r="G62" s="204">
        <f>'[2]04'!H64</f>
        <v>36</v>
      </c>
      <c r="H62" s="205">
        <f>'[2]04'!I64</f>
        <v>0</v>
      </c>
      <c r="I62" s="205">
        <f>'[2]04'!J64</f>
        <v>0</v>
      </c>
      <c r="J62" s="205">
        <f>'[2]04'!K64</f>
        <v>0</v>
      </c>
      <c r="K62" s="15">
        <f t="shared" si="3"/>
        <v>36</v>
      </c>
      <c r="L62" s="18">
        <f>frq!C62</f>
        <v>1</v>
      </c>
      <c r="M62" s="167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</row>
    <row r="63" spans="1:18">
      <c r="A63" s="8" t="s">
        <v>105</v>
      </c>
      <c r="B63" s="204">
        <f>'[2]04'!B65</f>
        <v>84</v>
      </c>
      <c r="C63" s="205">
        <f>'[2]04'!C65</f>
        <v>0</v>
      </c>
      <c r="D63" s="205">
        <f>'[2]04'!D65</f>
        <v>0</v>
      </c>
      <c r="E63" s="205">
        <f>'[2]04'!E65</f>
        <v>0</v>
      </c>
      <c r="F63" s="15">
        <f t="shared" si="6"/>
        <v>84</v>
      </c>
      <c r="G63" s="204">
        <f>'[2]04'!H65</f>
        <v>36</v>
      </c>
      <c r="H63" s="205">
        <f>'[2]04'!I65</f>
        <v>0</v>
      </c>
      <c r="I63" s="205">
        <f>'[2]04'!J65</f>
        <v>0</v>
      </c>
      <c r="J63" s="205">
        <f>'[2]04'!K65</f>
        <v>0</v>
      </c>
      <c r="K63" s="15">
        <f t="shared" si="3"/>
        <v>36</v>
      </c>
      <c r="L63" s="18">
        <f>frq!C63</f>
        <v>1</v>
      </c>
      <c r="M63" s="167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204">
        <f>'[2]04'!B66</f>
        <v>84</v>
      </c>
      <c r="C64" s="205">
        <f>'[2]04'!C66</f>
        <v>0</v>
      </c>
      <c r="D64" s="205">
        <f>'[2]04'!D66</f>
        <v>0</v>
      </c>
      <c r="E64" s="205">
        <f>'[2]04'!E66</f>
        <v>0</v>
      </c>
      <c r="F64" s="15">
        <f t="shared" si="6"/>
        <v>84</v>
      </c>
      <c r="G64" s="204">
        <f>'[2]04'!H66</f>
        <v>36</v>
      </c>
      <c r="H64" s="205">
        <f>'[2]04'!I66</f>
        <v>0</v>
      </c>
      <c r="I64" s="205">
        <f>'[2]04'!J66</f>
        <v>0</v>
      </c>
      <c r="J64" s="205">
        <f>'[2]04'!K66</f>
        <v>0</v>
      </c>
      <c r="K64" s="15">
        <f t="shared" si="3"/>
        <v>36</v>
      </c>
      <c r="L64" s="18">
        <f>frq!C64</f>
        <v>1</v>
      </c>
      <c r="M64" s="167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204">
        <f>'[2]04'!B67</f>
        <v>84</v>
      </c>
      <c r="C65" s="205">
        <f>'[2]04'!C67</f>
        <v>0</v>
      </c>
      <c r="D65" s="205">
        <f>'[2]04'!D67</f>
        <v>0</v>
      </c>
      <c r="E65" s="205">
        <f>'[2]04'!E67</f>
        <v>0</v>
      </c>
      <c r="F65" s="15">
        <f t="shared" si="6"/>
        <v>84</v>
      </c>
      <c r="G65" s="204">
        <f>'[2]04'!H67</f>
        <v>36</v>
      </c>
      <c r="H65" s="205">
        <f>'[2]04'!I67</f>
        <v>0</v>
      </c>
      <c r="I65" s="205">
        <f>'[2]04'!J67</f>
        <v>0</v>
      </c>
      <c r="J65" s="205">
        <f>'[2]04'!K67</f>
        <v>0</v>
      </c>
      <c r="K65" s="15">
        <f t="shared" si="3"/>
        <v>36</v>
      </c>
      <c r="L65" s="18">
        <f>frq!C65</f>
        <v>1</v>
      </c>
      <c r="M65" s="167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204">
        <f>'[2]04'!B68</f>
        <v>84</v>
      </c>
      <c r="C66" s="205">
        <f>'[2]04'!C68</f>
        <v>0</v>
      </c>
      <c r="D66" s="205">
        <f>'[2]04'!D68</f>
        <v>0</v>
      </c>
      <c r="E66" s="205">
        <f>'[2]04'!E68</f>
        <v>0</v>
      </c>
      <c r="F66" s="15">
        <f t="shared" si="6"/>
        <v>84</v>
      </c>
      <c r="G66" s="204">
        <f>'[2]04'!H68</f>
        <v>36</v>
      </c>
      <c r="H66" s="205">
        <f>'[2]04'!I68</f>
        <v>0</v>
      </c>
      <c r="I66" s="205">
        <f>'[2]04'!J68</f>
        <v>0</v>
      </c>
      <c r="J66" s="205">
        <f>'[2]04'!K68</f>
        <v>0</v>
      </c>
      <c r="K66" s="15">
        <f t="shared" si="3"/>
        <v>36</v>
      </c>
      <c r="L66" s="18">
        <f>frq!C66</f>
        <v>1</v>
      </c>
      <c r="M66" s="167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204">
        <f>'[2]04'!B69</f>
        <v>84</v>
      </c>
      <c r="C67" s="205">
        <f>'[2]04'!C69</f>
        <v>0</v>
      </c>
      <c r="D67" s="205">
        <f>'[2]04'!D69</f>
        <v>0</v>
      </c>
      <c r="E67" s="205">
        <f>'[2]04'!E69</f>
        <v>0</v>
      </c>
      <c r="F67" s="15">
        <f t="shared" si="6"/>
        <v>84</v>
      </c>
      <c r="G67" s="204">
        <f>'[2]04'!H69</f>
        <v>36</v>
      </c>
      <c r="H67" s="205">
        <f>'[2]04'!I69</f>
        <v>0</v>
      </c>
      <c r="I67" s="205">
        <f>'[2]04'!J69</f>
        <v>0</v>
      </c>
      <c r="J67" s="205">
        <f>'[2]04'!K69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4">
        <f>'[2]04'!B70</f>
        <v>84</v>
      </c>
      <c r="C68" s="205">
        <f>'[2]04'!C70</f>
        <v>0</v>
      </c>
      <c r="D68" s="205">
        <f>'[2]04'!D70</f>
        <v>0</v>
      </c>
      <c r="E68" s="205">
        <f>'[2]04'!E70</f>
        <v>0</v>
      </c>
      <c r="F68" s="15">
        <f t="shared" si="6"/>
        <v>84</v>
      </c>
      <c r="G68" s="204">
        <f>'[2]04'!H70</f>
        <v>36</v>
      </c>
      <c r="H68" s="205">
        <f>'[2]04'!I70</f>
        <v>0</v>
      </c>
      <c r="I68" s="205">
        <f>'[2]04'!J70</f>
        <v>0</v>
      </c>
      <c r="J68" s="205">
        <f>'[2]04'!K70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4">
        <f>'[2]04'!B71</f>
        <v>84</v>
      </c>
      <c r="C69" s="205">
        <f>'[2]04'!C71</f>
        <v>0</v>
      </c>
      <c r="D69" s="205">
        <f>'[2]04'!D71</f>
        <v>0</v>
      </c>
      <c r="E69" s="205">
        <f>'[2]04'!E71</f>
        <v>0</v>
      </c>
      <c r="F69" s="15">
        <f t="shared" ref="F69:F98" si="16">SUM(B69:E69)</f>
        <v>84</v>
      </c>
      <c r="G69" s="204">
        <f>'[2]04'!H71</f>
        <v>36</v>
      </c>
      <c r="H69" s="205">
        <f>'[2]04'!I71</f>
        <v>0</v>
      </c>
      <c r="I69" s="205">
        <f>'[2]04'!J71</f>
        <v>0</v>
      </c>
      <c r="J69" s="205">
        <f>'[2]04'!K71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4">
        <f>'[2]04'!B72</f>
        <v>84</v>
      </c>
      <c r="C70" s="205">
        <f>'[2]04'!C72</f>
        <v>0</v>
      </c>
      <c r="D70" s="205">
        <f>'[2]04'!D72</f>
        <v>0</v>
      </c>
      <c r="E70" s="205">
        <f>'[2]04'!E72</f>
        <v>0</v>
      </c>
      <c r="F70" s="15">
        <f t="shared" si="16"/>
        <v>84</v>
      </c>
      <c r="G70" s="204">
        <f>'[2]04'!H72</f>
        <v>36</v>
      </c>
      <c r="H70" s="205">
        <f>'[2]04'!I72</f>
        <v>0</v>
      </c>
      <c r="I70" s="205">
        <f>'[2]04'!J72</f>
        <v>0</v>
      </c>
      <c r="J70" s="205">
        <f>'[2]04'!K72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4">
        <f>'[2]04'!B73</f>
        <v>84</v>
      </c>
      <c r="C71" s="205">
        <f>'[2]04'!C73</f>
        <v>0</v>
      </c>
      <c r="D71" s="205">
        <f>'[2]04'!D73</f>
        <v>0</v>
      </c>
      <c r="E71" s="205">
        <f>'[2]04'!E73</f>
        <v>0</v>
      </c>
      <c r="F71" s="15">
        <f t="shared" si="16"/>
        <v>84</v>
      </c>
      <c r="G71" s="204">
        <f>'[2]04'!H73</f>
        <v>36</v>
      </c>
      <c r="H71" s="205">
        <f>'[2]04'!I73</f>
        <v>0</v>
      </c>
      <c r="I71" s="205">
        <f>'[2]04'!J73</f>
        <v>0</v>
      </c>
      <c r="J71" s="205">
        <f>'[2]04'!K73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04">
        <f>'[2]04'!B74</f>
        <v>84</v>
      </c>
      <c r="C72" s="205">
        <f>'[2]04'!C74</f>
        <v>0</v>
      </c>
      <c r="D72" s="205">
        <f>'[2]04'!D74</f>
        <v>0</v>
      </c>
      <c r="E72" s="205">
        <f>'[2]04'!E74</f>
        <v>0</v>
      </c>
      <c r="F72" s="15">
        <f t="shared" si="16"/>
        <v>84</v>
      </c>
      <c r="G72" s="204">
        <f>'[2]04'!H74</f>
        <v>37</v>
      </c>
      <c r="H72" s="205">
        <f>'[2]04'!I74</f>
        <v>0</v>
      </c>
      <c r="I72" s="205">
        <f>'[2]04'!J74</f>
        <v>0</v>
      </c>
      <c r="J72" s="205">
        <f>'[2]04'!K74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'[2]04'!B75</f>
        <v>84</v>
      </c>
      <c r="C73" s="205">
        <f>'[2]04'!C75</f>
        <v>0</v>
      </c>
      <c r="D73" s="205">
        <f>'[2]04'!D75</f>
        <v>0</v>
      </c>
      <c r="E73" s="205">
        <f>'[2]04'!E75</f>
        <v>0</v>
      </c>
      <c r="F73" s="15">
        <f t="shared" si="16"/>
        <v>84</v>
      </c>
      <c r="G73" s="204">
        <f>'[2]04'!H75</f>
        <v>37</v>
      </c>
      <c r="H73" s="205">
        <f>'[2]04'!I75</f>
        <v>0</v>
      </c>
      <c r="I73" s="205">
        <f>'[2]04'!J75</f>
        <v>0</v>
      </c>
      <c r="J73" s="205">
        <f>'[2]04'!K75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'[2]04'!B76</f>
        <v>84</v>
      </c>
      <c r="C74" s="205">
        <f>'[2]04'!C76</f>
        <v>0</v>
      </c>
      <c r="D74" s="205">
        <f>'[2]04'!D76</f>
        <v>0</v>
      </c>
      <c r="E74" s="205">
        <f>'[2]04'!E76</f>
        <v>0</v>
      </c>
      <c r="F74" s="15">
        <f t="shared" si="16"/>
        <v>84</v>
      </c>
      <c r="G74" s="204">
        <f>'[2]04'!H76</f>
        <v>37</v>
      </c>
      <c r="H74" s="205">
        <f>'[2]04'!I76</f>
        <v>0</v>
      </c>
      <c r="I74" s="205">
        <f>'[2]04'!J76</f>
        <v>0</v>
      </c>
      <c r="J74" s="205">
        <f>'[2]04'!K76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'[2]04'!B77</f>
        <v>84</v>
      </c>
      <c r="C75" s="205">
        <f>'[2]04'!C77</f>
        <v>0</v>
      </c>
      <c r="D75" s="205">
        <f>'[2]04'!D77</f>
        <v>0</v>
      </c>
      <c r="E75" s="205">
        <f>'[2]04'!E77</f>
        <v>0</v>
      </c>
      <c r="F75" s="15">
        <f t="shared" si="16"/>
        <v>84</v>
      </c>
      <c r="G75" s="204">
        <f>'[2]04'!H77</f>
        <v>37</v>
      </c>
      <c r="H75" s="205">
        <f>'[2]04'!I77</f>
        <v>0</v>
      </c>
      <c r="I75" s="205">
        <f>'[2]04'!J77</f>
        <v>0</v>
      </c>
      <c r="J75" s="205">
        <f>'[2]04'!K77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'[2]04'!B78</f>
        <v>84</v>
      </c>
      <c r="C76" s="205">
        <f>'[2]04'!C78</f>
        <v>0</v>
      </c>
      <c r="D76" s="205">
        <f>'[2]04'!D78</f>
        <v>0</v>
      </c>
      <c r="E76" s="205">
        <f>'[2]04'!E78</f>
        <v>0</v>
      </c>
      <c r="F76" s="15">
        <f t="shared" si="16"/>
        <v>84</v>
      </c>
      <c r="G76" s="204">
        <f>'[2]04'!H78</f>
        <v>36</v>
      </c>
      <c r="H76" s="205">
        <f>'[2]04'!I78</f>
        <v>0</v>
      </c>
      <c r="I76" s="205">
        <f>'[2]04'!J78</f>
        <v>0</v>
      </c>
      <c r="J76" s="205">
        <f>'[2]04'!K78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4">
        <f>'[2]04'!B79</f>
        <v>84</v>
      </c>
      <c r="C77" s="205">
        <f>'[2]04'!C79</f>
        <v>0</v>
      </c>
      <c r="D77" s="205">
        <f>'[2]04'!D79</f>
        <v>0</v>
      </c>
      <c r="E77" s="205">
        <f>'[2]04'!E79</f>
        <v>0</v>
      </c>
      <c r="F77" s="15">
        <f t="shared" si="16"/>
        <v>84</v>
      </c>
      <c r="G77" s="204">
        <f>'[2]04'!H79</f>
        <v>36</v>
      </c>
      <c r="H77" s="205">
        <f>'[2]04'!I79</f>
        <v>0</v>
      </c>
      <c r="I77" s="205">
        <f>'[2]04'!J79</f>
        <v>0</v>
      </c>
      <c r="J77" s="205">
        <f>'[2]04'!K79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4">
        <f>'[2]04'!B80</f>
        <v>84</v>
      </c>
      <c r="C78" s="205">
        <f>'[2]04'!C80</f>
        <v>0</v>
      </c>
      <c r="D78" s="205">
        <f>'[2]04'!D80</f>
        <v>0</v>
      </c>
      <c r="E78" s="205">
        <f>'[2]04'!E80</f>
        <v>0</v>
      </c>
      <c r="F78" s="15">
        <f t="shared" si="16"/>
        <v>84</v>
      </c>
      <c r="G78" s="204">
        <f>'[2]04'!H80</f>
        <v>36</v>
      </c>
      <c r="H78" s="205">
        <f>'[2]04'!I80</f>
        <v>0</v>
      </c>
      <c r="I78" s="205">
        <f>'[2]04'!J80</f>
        <v>0</v>
      </c>
      <c r="J78" s="205">
        <f>'[2]04'!K80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4">
        <f>'[2]04'!B81</f>
        <v>84</v>
      </c>
      <c r="C79" s="205">
        <f>'[2]04'!C81</f>
        <v>0</v>
      </c>
      <c r="D79" s="205">
        <f>'[2]04'!D81</f>
        <v>0</v>
      </c>
      <c r="E79" s="205">
        <f>'[2]04'!E81</f>
        <v>0</v>
      </c>
      <c r="F79" s="15">
        <f t="shared" si="16"/>
        <v>84</v>
      </c>
      <c r="G79" s="204">
        <f>'[2]04'!H81</f>
        <v>36</v>
      </c>
      <c r="H79" s="205">
        <f>'[2]04'!I81</f>
        <v>0</v>
      </c>
      <c r="I79" s="205">
        <f>'[2]04'!J81</f>
        <v>0</v>
      </c>
      <c r="J79" s="205">
        <f>'[2]04'!K81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4">
        <f>'[2]04'!B82</f>
        <v>84</v>
      </c>
      <c r="C80" s="205">
        <f>'[2]04'!C82</f>
        <v>0</v>
      </c>
      <c r="D80" s="205">
        <f>'[2]04'!D82</f>
        <v>0</v>
      </c>
      <c r="E80" s="205">
        <f>'[2]04'!E82</f>
        <v>0</v>
      </c>
      <c r="F80" s="15">
        <f t="shared" si="16"/>
        <v>84</v>
      </c>
      <c r="G80" s="204">
        <f>'[2]04'!H82</f>
        <v>36</v>
      </c>
      <c r="H80" s="205">
        <f>'[2]04'!I82</f>
        <v>0</v>
      </c>
      <c r="I80" s="205">
        <f>'[2]04'!J82</f>
        <v>0</v>
      </c>
      <c r="J80" s="205">
        <f>'[2]04'!K82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4">
        <f>'[2]04'!B83</f>
        <v>84</v>
      </c>
      <c r="C81" s="205">
        <f>'[2]04'!C83</f>
        <v>0</v>
      </c>
      <c r="D81" s="205">
        <f>'[2]04'!D83</f>
        <v>0</v>
      </c>
      <c r="E81" s="205">
        <f>'[2]04'!E83</f>
        <v>0</v>
      </c>
      <c r="F81" s="15">
        <f t="shared" si="16"/>
        <v>84</v>
      </c>
      <c r="G81" s="204">
        <f>'[2]04'!H83</f>
        <v>36</v>
      </c>
      <c r="H81" s="205">
        <f>'[2]04'!I83</f>
        <v>0</v>
      </c>
      <c r="I81" s="205">
        <f>'[2]04'!J83</f>
        <v>0</v>
      </c>
      <c r="J81" s="205">
        <f>'[2]04'!K83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4">
        <f>'[2]04'!B84</f>
        <v>84</v>
      </c>
      <c r="C82" s="205">
        <f>'[2]04'!C84</f>
        <v>0</v>
      </c>
      <c r="D82" s="205">
        <f>'[2]04'!D84</f>
        <v>0</v>
      </c>
      <c r="E82" s="205">
        <f>'[2]04'!E84</f>
        <v>0</v>
      </c>
      <c r="F82" s="15">
        <f t="shared" si="16"/>
        <v>84</v>
      </c>
      <c r="G82" s="204">
        <f>'[2]04'!H84</f>
        <v>36</v>
      </c>
      <c r="H82" s="205">
        <f>'[2]04'!I84</f>
        <v>0</v>
      </c>
      <c r="I82" s="205">
        <f>'[2]04'!J84</f>
        <v>0</v>
      </c>
      <c r="J82" s="205">
        <f>'[2]04'!K84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4">
        <f>'[2]04'!B85</f>
        <v>84</v>
      </c>
      <c r="C83" s="205">
        <f>'[2]04'!C85</f>
        <v>0</v>
      </c>
      <c r="D83" s="205">
        <f>'[2]04'!D85</f>
        <v>0</v>
      </c>
      <c r="E83" s="205">
        <f>'[2]04'!E85</f>
        <v>0</v>
      </c>
      <c r="F83" s="15">
        <f t="shared" si="16"/>
        <v>84</v>
      </c>
      <c r="G83" s="204">
        <f>'[2]04'!H85</f>
        <v>36</v>
      </c>
      <c r="H83" s="205">
        <f>'[2]04'!I85</f>
        <v>0</v>
      </c>
      <c r="I83" s="205">
        <f>'[2]04'!J85</f>
        <v>0</v>
      </c>
      <c r="J83" s="205">
        <f>'[2]04'!K85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4">
        <f>'[2]04'!B86</f>
        <v>84</v>
      </c>
      <c r="C84" s="205">
        <f>'[2]04'!C86</f>
        <v>0</v>
      </c>
      <c r="D84" s="205">
        <f>'[2]04'!D86</f>
        <v>0</v>
      </c>
      <c r="E84" s="205">
        <f>'[2]04'!E86</f>
        <v>0</v>
      </c>
      <c r="F84" s="15">
        <f t="shared" si="16"/>
        <v>84</v>
      </c>
      <c r="G84" s="204">
        <f>'[2]04'!H86</f>
        <v>36</v>
      </c>
      <c r="H84" s="205">
        <f>'[2]04'!I86</f>
        <v>0</v>
      </c>
      <c r="I84" s="205">
        <f>'[2]04'!J86</f>
        <v>0</v>
      </c>
      <c r="J84" s="205">
        <f>'[2]04'!K86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4">
        <f>'[2]04'!B87</f>
        <v>84</v>
      </c>
      <c r="C85" s="205">
        <f>'[2]04'!C87</f>
        <v>0</v>
      </c>
      <c r="D85" s="205">
        <f>'[2]04'!D87</f>
        <v>0</v>
      </c>
      <c r="E85" s="205">
        <f>'[2]04'!E87</f>
        <v>0</v>
      </c>
      <c r="F85" s="15">
        <f t="shared" si="16"/>
        <v>84</v>
      </c>
      <c r="G85" s="204">
        <f>'[2]04'!H87</f>
        <v>36</v>
      </c>
      <c r="H85" s="205">
        <f>'[2]04'!I87</f>
        <v>0</v>
      </c>
      <c r="I85" s="205">
        <f>'[2]04'!J87</f>
        <v>0</v>
      </c>
      <c r="J85" s="205">
        <f>'[2]04'!K87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4">
        <f>'[2]04'!B88</f>
        <v>84</v>
      </c>
      <c r="C86" s="205">
        <f>'[2]04'!C88</f>
        <v>0</v>
      </c>
      <c r="D86" s="205">
        <f>'[2]04'!D88</f>
        <v>0</v>
      </c>
      <c r="E86" s="205">
        <f>'[2]04'!E88</f>
        <v>0</v>
      </c>
      <c r="F86" s="15">
        <f t="shared" si="16"/>
        <v>84</v>
      </c>
      <c r="G86" s="204">
        <f>'[2]04'!H88</f>
        <v>36</v>
      </c>
      <c r="H86" s="205">
        <f>'[2]04'!I88</f>
        <v>0</v>
      </c>
      <c r="I86" s="205">
        <f>'[2]04'!J88</f>
        <v>0</v>
      </c>
      <c r="J86" s="205">
        <f>'[2]04'!K88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4">
        <f>'[2]04'!B89</f>
        <v>84</v>
      </c>
      <c r="C87" s="205">
        <f>'[2]04'!C89</f>
        <v>0</v>
      </c>
      <c r="D87" s="205">
        <f>'[2]04'!D89</f>
        <v>0</v>
      </c>
      <c r="E87" s="205">
        <f>'[2]04'!E89</f>
        <v>0</v>
      </c>
      <c r="F87" s="15">
        <f t="shared" si="16"/>
        <v>84</v>
      </c>
      <c r="G87" s="204">
        <f>'[2]04'!H89</f>
        <v>37</v>
      </c>
      <c r="H87" s="205">
        <f>'[2]04'!I89</f>
        <v>0</v>
      </c>
      <c r="I87" s="205">
        <f>'[2]04'!J89</f>
        <v>0</v>
      </c>
      <c r="J87" s="205">
        <f>'[2]04'!K89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'[2]04'!B90</f>
        <v>84</v>
      </c>
      <c r="C88" s="205">
        <f>'[2]04'!C90</f>
        <v>0</v>
      </c>
      <c r="D88" s="205">
        <f>'[2]04'!D90</f>
        <v>0</v>
      </c>
      <c r="E88" s="205">
        <f>'[2]04'!E90</f>
        <v>0</v>
      </c>
      <c r="F88" s="15">
        <f t="shared" si="16"/>
        <v>84</v>
      </c>
      <c r="G88" s="204">
        <f>'[2]04'!H90</f>
        <v>37</v>
      </c>
      <c r="H88" s="205">
        <f>'[2]04'!I90</f>
        <v>0</v>
      </c>
      <c r="I88" s="205">
        <f>'[2]04'!J90</f>
        <v>0</v>
      </c>
      <c r="J88" s="205">
        <f>'[2]04'!K90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'[2]04'!B91</f>
        <v>84</v>
      </c>
      <c r="C89" s="205">
        <f>'[2]04'!C91</f>
        <v>0</v>
      </c>
      <c r="D89" s="205">
        <f>'[2]04'!D91</f>
        <v>0</v>
      </c>
      <c r="E89" s="205">
        <f>'[2]04'!E91</f>
        <v>0</v>
      </c>
      <c r="F89" s="15">
        <f t="shared" si="16"/>
        <v>84</v>
      </c>
      <c r="G89" s="204">
        <f>'[2]04'!H91</f>
        <v>37</v>
      </c>
      <c r="H89" s="205">
        <f>'[2]04'!I91</f>
        <v>0</v>
      </c>
      <c r="I89" s="205">
        <f>'[2]04'!J91</f>
        <v>0</v>
      </c>
      <c r="J89" s="205">
        <f>'[2]04'!K91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'[2]04'!B92</f>
        <v>84</v>
      </c>
      <c r="C90" s="205">
        <f>'[2]04'!C92</f>
        <v>0</v>
      </c>
      <c r="D90" s="205">
        <f>'[2]04'!D92</f>
        <v>0</v>
      </c>
      <c r="E90" s="205">
        <f>'[2]04'!E92</f>
        <v>0</v>
      </c>
      <c r="F90" s="15">
        <f t="shared" si="16"/>
        <v>84</v>
      </c>
      <c r="G90" s="204">
        <f>'[2]04'!H92</f>
        <v>37</v>
      </c>
      <c r="H90" s="205">
        <f>'[2]04'!I92</f>
        <v>0</v>
      </c>
      <c r="I90" s="205">
        <f>'[2]04'!J92</f>
        <v>0</v>
      </c>
      <c r="J90" s="205">
        <f>'[2]04'!K92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'[2]04'!B93</f>
        <v>84</v>
      </c>
      <c r="C91" s="205">
        <f>'[2]04'!C93</f>
        <v>0</v>
      </c>
      <c r="D91" s="205">
        <f>'[2]04'!D93</f>
        <v>0</v>
      </c>
      <c r="E91" s="205">
        <f>'[2]04'!E93</f>
        <v>0</v>
      </c>
      <c r="F91" s="15">
        <f t="shared" si="16"/>
        <v>84</v>
      </c>
      <c r="G91" s="204">
        <f>'[2]04'!H93</f>
        <v>37</v>
      </c>
      <c r="H91" s="205">
        <f>'[2]04'!I93</f>
        <v>0</v>
      </c>
      <c r="I91" s="205">
        <f>'[2]04'!J93</f>
        <v>0</v>
      </c>
      <c r="J91" s="205">
        <f>'[2]04'!K93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'[2]04'!B94</f>
        <v>84</v>
      </c>
      <c r="C92" s="205">
        <f>'[2]04'!C94</f>
        <v>0</v>
      </c>
      <c r="D92" s="205">
        <f>'[2]04'!D94</f>
        <v>0</v>
      </c>
      <c r="E92" s="205">
        <f>'[2]04'!E94</f>
        <v>0</v>
      </c>
      <c r="F92" s="15">
        <f t="shared" si="16"/>
        <v>84</v>
      </c>
      <c r="G92" s="204">
        <f>'[2]04'!H94</f>
        <v>37</v>
      </c>
      <c r="H92" s="205">
        <f>'[2]04'!I94</f>
        <v>0</v>
      </c>
      <c r="I92" s="205">
        <f>'[2]04'!J94</f>
        <v>0</v>
      </c>
      <c r="J92" s="205">
        <f>'[2]04'!K94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'[2]04'!B95</f>
        <v>84</v>
      </c>
      <c r="C93" s="205">
        <f>'[2]04'!C95</f>
        <v>0</v>
      </c>
      <c r="D93" s="205">
        <f>'[2]04'!D95</f>
        <v>0</v>
      </c>
      <c r="E93" s="205">
        <f>'[2]04'!E95</f>
        <v>0</v>
      </c>
      <c r="F93" s="15">
        <f t="shared" si="16"/>
        <v>84</v>
      </c>
      <c r="G93" s="204">
        <f>'[2]04'!H95</f>
        <v>37</v>
      </c>
      <c r="H93" s="205">
        <f>'[2]04'!I95</f>
        <v>0</v>
      </c>
      <c r="I93" s="205">
        <f>'[2]04'!J95</f>
        <v>0</v>
      </c>
      <c r="J93" s="205">
        <f>'[2]04'!K95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'[2]04'!B96</f>
        <v>84</v>
      </c>
      <c r="C94" s="205">
        <f>'[2]04'!C96</f>
        <v>0</v>
      </c>
      <c r="D94" s="205">
        <f>'[2]04'!D96</f>
        <v>0</v>
      </c>
      <c r="E94" s="205">
        <f>'[2]04'!E96</f>
        <v>0</v>
      </c>
      <c r="F94" s="15">
        <f t="shared" si="16"/>
        <v>84</v>
      </c>
      <c r="G94" s="204">
        <f>'[2]04'!H96</f>
        <v>37</v>
      </c>
      <c r="H94" s="205">
        <f>'[2]04'!I96</f>
        <v>0</v>
      </c>
      <c r="I94" s="205">
        <f>'[2]04'!J96</f>
        <v>0</v>
      </c>
      <c r="J94" s="205">
        <f>'[2]04'!K96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'[2]04'!B97</f>
        <v>84</v>
      </c>
      <c r="C95" s="205">
        <f>'[2]04'!C97</f>
        <v>0</v>
      </c>
      <c r="D95" s="205">
        <f>'[2]04'!D97</f>
        <v>0</v>
      </c>
      <c r="E95" s="205">
        <f>'[2]04'!E97</f>
        <v>0</v>
      </c>
      <c r="F95" s="15">
        <f t="shared" si="16"/>
        <v>84</v>
      </c>
      <c r="G95" s="204">
        <f>'[2]04'!H97</f>
        <v>37</v>
      </c>
      <c r="H95" s="205">
        <f>'[2]04'!I97</f>
        <v>0</v>
      </c>
      <c r="I95" s="205">
        <f>'[2]04'!J97</f>
        <v>0</v>
      </c>
      <c r="J95" s="205">
        <f>'[2]04'!K97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'[2]04'!B98</f>
        <v>84</v>
      </c>
      <c r="C96" s="205">
        <f>'[2]04'!C98</f>
        <v>0</v>
      </c>
      <c r="D96" s="205">
        <f>'[2]04'!D98</f>
        <v>0</v>
      </c>
      <c r="E96" s="205">
        <f>'[2]04'!E98</f>
        <v>0</v>
      </c>
      <c r="F96" s="15">
        <f t="shared" si="16"/>
        <v>84</v>
      </c>
      <c r="G96" s="204">
        <f>'[2]04'!H98</f>
        <v>37</v>
      </c>
      <c r="H96" s="205">
        <f>'[2]04'!I98</f>
        <v>0</v>
      </c>
      <c r="I96" s="205">
        <f>'[2]04'!J98</f>
        <v>0</v>
      </c>
      <c r="J96" s="205">
        <f>'[2]04'!K98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'[2]04'!B99</f>
        <v>84</v>
      </c>
      <c r="C97" s="205">
        <f>'[2]04'!C99</f>
        <v>0</v>
      </c>
      <c r="D97" s="205">
        <f>'[2]04'!D99</f>
        <v>0</v>
      </c>
      <c r="E97" s="205">
        <f>'[2]04'!E99</f>
        <v>0</v>
      </c>
      <c r="F97" s="15">
        <f t="shared" si="16"/>
        <v>84</v>
      </c>
      <c r="G97" s="204">
        <f>'[2]04'!H99</f>
        <v>37</v>
      </c>
      <c r="H97" s="205">
        <f>'[2]04'!I99</f>
        <v>0</v>
      </c>
      <c r="I97" s="205">
        <f>'[2]04'!J99</f>
        <v>0</v>
      </c>
      <c r="J97" s="205">
        <f>'[2]04'!K99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'[2]04'!B100</f>
        <v>84</v>
      </c>
      <c r="C98" s="205">
        <f>'[2]04'!C100</f>
        <v>0</v>
      </c>
      <c r="D98" s="205">
        <f>'[2]04'!D100</f>
        <v>0</v>
      </c>
      <c r="E98" s="205">
        <f>'[2]04'!E100</f>
        <v>0</v>
      </c>
      <c r="F98" s="15">
        <f t="shared" si="16"/>
        <v>84</v>
      </c>
      <c r="G98" s="204">
        <f>'[2]04'!H100</f>
        <v>37</v>
      </c>
      <c r="H98" s="205">
        <f>'[2]04'!I100</f>
        <v>0</v>
      </c>
      <c r="I98" s="205">
        <f>'[2]04'!J100</f>
        <v>0</v>
      </c>
      <c r="J98" s="205">
        <f>'[2]04'!K100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0.90149999999999997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0.90149999999999997</v>
      </c>
      <c r="L99" s="171">
        <f t="shared" si="17"/>
        <v>2.4E-2</v>
      </c>
      <c r="M99" s="171">
        <f t="shared" si="17"/>
        <v>0.89189999999999847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0.89189999999999847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44961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1040</v>
      </c>
      <c r="G3" s="16">
        <f>'[3]04'!G5</f>
        <v>0</v>
      </c>
      <c r="H3" s="17">
        <f>SUM(B3:G3)</f>
        <v>1360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25.94</v>
      </c>
      <c r="AU3" s="8">
        <v>25.94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25.94</v>
      </c>
      <c r="BM3" s="8">
        <f>AU3</f>
        <v>25.94</v>
      </c>
      <c r="BN3" s="8">
        <f>BC3</f>
        <v>26.99</v>
      </c>
      <c r="BO3" s="8">
        <f>BJ3</f>
        <v>26.99</v>
      </c>
      <c r="BP3" s="182">
        <f>BL3-BN3</f>
        <v>-1.0499999999999972</v>
      </c>
      <c r="BQ3" s="182">
        <f>BM3-BO3</f>
        <v>-1.0499999999999972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1040</v>
      </c>
      <c r="G4" s="16">
        <f>'[3]04'!G6</f>
        <v>0</v>
      </c>
      <c r="H4" s="17">
        <f>SUM(B4:G4)</f>
        <v>1360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25.94</v>
      </c>
      <c r="AU4" s="8">
        <v>25.94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25.94</v>
      </c>
      <c r="BM4" s="8">
        <f t="shared" ref="BM4:BM67" si="22">AU4</f>
        <v>25.94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-1.0499999999999972</v>
      </c>
      <c r="BQ4" s="182">
        <f t="shared" ref="BQ4:BQ67" si="26">BM4-BO4</f>
        <v>-1.0499999999999972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1040</v>
      </c>
      <c r="G5" s="16">
        <f>'[3]04'!G7</f>
        <v>0</v>
      </c>
      <c r="H5" s="17">
        <f t="shared" ref="H5:H68" si="27">SUM(B5:G5)</f>
        <v>1360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25.94</v>
      </c>
      <c r="AU5" s="8">
        <v>25.94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25.94</v>
      </c>
      <c r="BM5" s="8">
        <f t="shared" si="22"/>
        <v>25.94</v>
      </c>
      <c r="BN5" s="8">
        <f t="shared" si="23"/>
        <v>26.99</v>
      </c>
      <c r="BO5" s="8">
        <f t="shared" si="24"/>
        <v>26.99</v>
      </c>
      <c r="BP5" s="182">
        <f t="shared" si="25"/>
        <v>-1.0499999999999972</v>
      </c>
      <c r="BQ5" s="182">
        <f t="shared" si="26"/>
        <v>-1.0499999999999972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1040</v>
      </c>
      <c r="G6" s="16">
        <f>'[3]04'!G8</f>
        <v>0</v>
      </c>
      <c r="H6" s="17">
        <f t="shared" si="27"/>
        <v>1360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25.94</v>
      </c>
      <c r="AU6" s="8">
        <v>25.94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25.94</v>
      </c>
      <c r="BM6" s="8">
        <f t="shared" si="22"/>
        <v>25.94</v>
      </c>
      <c r="BN6" s="8">
        <f t="shared" si="23"/>
        <v>26.99</v>
      </c>
      <c r="BO6" s="8">
        <f t="shared" si="24"/>
        <v>26.99</v>
      </c>
      <c r="BP6" s="182">
        <f t="shared" si="25"/>
        <v>-1.0499999999999972</v>
      </c>
      <c r="BQ6" s="182">
        <f t="shared" si="26"/>
        <v>-1.0499999999999972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1040</v>
      </c>
      <c r="G7" s="16">
        <f>'[3]04'!G9</f>
        <v>0</v>
      </c>
      <c r="H7" s="17">
        <f t="shared" si="27"/>
        <v>1360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25.94</v>
      </c>
      <c r="AU7" s="8">
        <v>25.94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25.94</v>
      </c>
      <c r="BM7" s="8">
        <f t="shared" si="22"/>
        <v>25.94</v>
      </c>
      <c r="BN7" s="8">
        <f t="shared" si="23"/>
        <v>26.99</v>
      </c>
      <c r="BO7" s="8">
        <f t="shared" si="24"/>
        <v>26.99</v>
      </c>
      <c r="BP7" s="182">
        <f t="shared" si="25"/>
        <v>-1.0499999999999972</v>
      </c>
      <c r="BQ7" s="182">
        <f t="shared" si="26"/>
        <v>-1.0499999999999972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1040</v>
      </c>
      <c r="G8" s="16">
        <f>'[3]04'!G10</f>
        <v>0</v>
      </c>
      <c r="H8" s="17">
        <f t="shared" si="27"/>
        <v>1360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25.11</v>
      </c>
      <c r="AU8" s="8">
        <v>30.76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25.11</v>
      </c>
      <c r="BM8" s="8">
        <f t="shared" si="22"/>
        <v>30.76</v>
      </c>
      <c r="BN8" s="8">
        <f t="shared" si="23"/>
        <v>26.99</v>
      </c>
      <c r="BO8" s="8">
        <f t="shared" si="24"/>
        <v>26.99</v>
      </c>
      <c r="BP8" s="182">
        <f t="shared" si="25"/>
        <v>-1.879999999999999</v>
      </c>
      <c r="BQ8" s="182">
        <f t="shared" si="26"/>
        <v>3.7700000000000031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1040</v>
      </c>
      <c r="G9" s="16">
        <f>'[3]04'!G11</f>
        <v>0</v>
      </c>
      <c r="H9" s="17">
        <f t="shared" si="27"/>
        <v>1360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25.11</v>
      </c>
      <c r="AU9" s="8">
        <v>30.76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25.11</v>
      </c>
      <c r="BM9" s="8">
        <f t="shared" si="22"/>
        <v>30.76</v>
      </c>
      <c r="BN9" s="8">
        <f t="shared" si="23"/>
        <v>26.99</v>
      </c>
      <c r="BO9" s="8">
        <f t="shared" si="24"/>
        <v>26.99</v>
      </c>
      <c r="BP9" s="182">
        <f t="shared" si="25"/>
        <v>-1.879999999999999</v>
      </c>
      <c r="BQ9" s="182">
        <f t="shared" si="26"/>
        <v>3.7700000000000031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1040</v>
      </c>
      <c r="G10" s="16">
        <f>'[3]04'!G12</f>
        <v>0</v>
      </c>
      <c r="H10" s="17">
        <f t="shared" si="27"/>
        <v>1360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25.11</v>
      </c>
      <c r="AU10" s="8">
        <v>30.76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25.11</v>
      </c>
      <c r="BM10" s="8">
        <f t="shared" si="22"/>
        <v>30.76</v>
      </c>
      <c r="BN10" s="8">
        <f t="shared" si="23"/>
        <v>26.99</v>
      </c>
      <c r="BO10" s="8">
        <f t="shared" si="24"/>
        <v>26.99</v>
      </c>
      <c r="BP10" s="182">
        <f t="shared" si="25"/>
        <v>-1.879999999999999</v>
      </c>
      <c r="BQ10" s="182">
        <f t="shared" si="26"/>
        <v>3.7700000000000031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1040</v>
      </c>
      <c r="G11" s="16">
        <f>'[3]04'!G13</f>
        <v>0</v>
      </c>
      <c r="H11" s="17">
        <f t="shared" si="27"/>
        <v>1360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25.11</v>
      </c>
      <c r="AU11" s="8">
        <v>30.76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25.11</v>
      </c>
      <c r="BM11" s="8">
        <f t="shared" si="22"/>
        <v>30.76</v>
      </c>
      <c r="BN11" s="8">
        <f t="shared" si="23"/>
        <v>26.99</v>
      </c>
      <c r="BO11" s="8">
        <f t="shared" si="24"/>
        <v>26.99</v>
      </c>
      <c r="BP11" s="182">
        <f t="shared" si="25"/>
        <v>-1.879999999999999</v>
      </c>
      <c r="BQ11" s="182">
        <f t="shared" si="26"/>
        <v>3.7700000000000031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1040</v>
      </c>
      <c r="G12" s="16">
        <f>'[3]04'!G14</f>
        <v>0</v>
      </c>
      <c r="H12" s="17">
        <f t="shared" si="27"/>
        <v>1360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25.11</v>
      </c>
      <c r="AU12" s="8">
        <v>30.76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25.11</v>
      </c>
      <c r="BM12" s="8">
        <f t="shared" si="22"/>
        <v>30.76</v>
      </c>
      <c r="BN12" s="8">
        <f t="shared" si="23"/>
        <v>26.99</v>
      </c>
      <c r="BO12" s="8">
        <f t="shared" si="24"/>
        <v>26.99</v>
      </c>
      <c r="BP12" s="182">
        <f t="shared" si="25"/>
        <v>-1.879999999999999</v>
      </c>
      <c r="BQ12" s="182">
        <f t="shared" si="26"/>
        <v>3.7700000000000031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1040</v>
      </c>
      <c r="G13" s="16">
        <f>'[3]04'!G15</f>
        <v>0</v>
      </c>
      <c r="H13" s="17">
        <f t="shared" si="27"/>
        <v>1360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25.11</v>
      </c>
      <c r="AU13" s="8">
        <v>30.76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25.11</v>
      </c>
      <c r="BM13" s="8">
        <f t="shared" si="22"/>
        <v>30.76</v>
      </c>
      <c r="BN13" s="8">
        <f t="shared" si="23"/>
        <v>26.99</v>
      </c>
      <c r="BO13" s="8">
        <f t="shared" si="24"/>
        <v>26.99</v>
      </c>
      <c r="BP13" s="182">
        <f t="shared" si="25"/>
        <v>-1.879999999999999</v>
      </c>
      <c r="BQ13" s="182">
        <f t="shared" si="26"/>
        <v>3.7700000000000031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1040</v>
      </c>
      <c r="G14" s="16">
        <f>'[3]04'!G16</f>
        <v>0</v>
      </c>
      <c r="H14" s="17">
        <f t="shared" si="27"/>
        <v>1360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25.11</v>
      </c>
      <c r="AU14" s="8">
        <v>30.76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25.11</v>
      </c>
      <c r="BM14" s="8">
        <f t="shared" si="22"/>
        <v>30.76</v>
      </c>
      <c r="BN14" s="8">
        <f t="shared" si="23"/>
        <v>26.99</v>
      </c>
      <c r="BO14" s="8">
        <f t="shared" si="24"/>
        <v>26.99</v>
      </c>
      <c r="BP14" s="182">
        <f t="shared" si="25"/>
        <v>-1.879999999999999</v>
      </c>
      <c r="BQ14" s="182">
        <f t="shared" si="26"/>
        <v>3.7700000000000031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1040</v>
      </c>
      <c r="G15" s="16">
        <f>'[3]04'!G17</f>
        <v>0</v>
      </c>
      <c r="H15" s="17">
        <f t="shared" si="27"/>
        <v>1360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25.11</v>
      </c>
      <c r="AU15" s="8">
        <v>30.76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25.11</v>
      </c>
      <c r="BM15" s="8">
        <f t="shared" si="22"/>
        <v>30.76</v>
      </c>
      <c r="BN15" s="8">
        <f t="shared" si="23"/>
        <v>26.99</v>
      </c>
      <c r="BO15" s="8">
        <f t="shared" si="24"/>
        <v>26.99</v>
      </c>
      <c r="BP15" s="182">
        <f t="shared" si="25"/>
        <v>-1.879999999999999</v>
      </c>
      <c r="BQ15" s="182">
        <f t="shared" si="26"/>
        <v>3.7700000000000031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1040</v>
      </c>
      <c r="G16" s="16">
        <f>'[3]04'!G18</f>
        <v>0</v>
      </c>
      <c r="H16" s="17">
        <f t="shared" si="27"/>
        <v>1360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28.84</v>
      </c>
      <c r="AU16" s="8">
        <v>30.76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28.84</v>
      </c>
      <c r="BM16" s="8">
        <f t="shared" si="22"/>
        <v>30.76</v>
      </c>
      <c r="BN16" s="8">
        <f t="shared" si="23"/>
        <v>26.99</v>
      </c>
      <c r="BO16" s="8">
        <f t="shared" si="24"/>
        <v>26.99</v>
      </c>
      <c r="BP16" s="182">
        <f t="shared" si="25"/>
        <v>1.8500000000000014</v>
      </c>
      <c r="BQ16" s="182">
        <f t="shared" si="26"/>
        <v>3.7700000000000031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1040</v>
      </c>
      <c r="G17" s="16">
        <f>'[3]04'!G19</f>
        <v>0</v>
      </c>
      <c r="H17" s="17">
        <f t="shared" si="27"/>
        <v>1360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28.84</v>
      </c>
      <c r="AU17" s="8">
        <v>30.76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28.84</v>
      </c>
      <c r="BM17" s="8">
        <f t="shared" si="22"/>
        <v>30.76</v>
      </c>
      <c r="BN17" s="8">
        <f t="shared" si="23"/>
        <v>26.99</v>
      </c>
      <c r="BO17" s="8">
        <f t="shared" si="24"/>
        <v>26.99</v>
      </c>
      <c r="BP17" s="182">
        <f t="shared" si="25"/>
        <v>1.8500000000000014</v>
      </c>
      <c r="BQ17" s="182">
        <f t="shared" si="26"/>
        <v>3.7700000000000031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1040</v>
      </c>
      <c r="G18" s="16">
        <f>'[3]04'!G20</f>
        <v>0</v>
      </c>
      <c r="H18" s="17">
        <f t="shared" si="27"/>
        <v>1360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28.84</v>
      </c>
      <c r="AU18" s="8">
        <v>30.76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28.84</v>
      </c>
      <c r="BM18" s="8">
        <f t="shared" si="22"/>
        <v>30.76</v>
      </c>
      <c r="BN18" s="8">
        <f t="shared" si="23"/>
        <v>26.99</v>
      </c>
      <c r="BO18" s="8">
        <f t="shared" si="24"/>
        <v>26.99</v>
      </c>
      <c r="BP18" s="182">
        <f t="shared" si="25"/>
        <v>1.8500000000000014</v>
      </c>
      <c r="BQ18" s="182">
        <f t="shared" si="26"/>
        <v>3.7700000000000031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1040</v>
      </c>
      <c r="G19" s="16">
        <f>'[3]04'!G21</f>
        <v>0</v>
      </c>
      <c r="H19" s="17">
        <f t="shared" si="27"/>
        <v>1360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26.12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26.12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211.88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211.88</v>
      </c>
      <c r="AT19" s="8">
        <v>28.84</v>
      </c>
      <c r="AU19" s="8">
        <v>30.76</v>
      </c>
      <c r="AW19" s="207">
        <v>26.12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26.12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28.84</v>
      </c>
      <c r="BM19" s="8">
        <f t="shared" si="22"/>
        <v>30.76</v>
      </c>
      <c r="BN19" s="8">
        <f t="shared" si="23"/>
        <v>26.12</v>
      </c>
      <c r="BO19" s="8">
        <f t="shared" si="24"/>
        <v>32</v>
      </c>
      <c r="BP19" s="182">
        <f t="shared" si="25"/>
        <v>2.7199999999999989</v>
      </c>
      <c r="BQ19" s="182">
        <f t="shared" si="26"/>
        <v>-1.2399999999999984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1040</v>
      </c>
      <c r="G20" s="16">
        <f>'[3]04'!G22</f>
        <v>0</v>
      </c>
      <c r="H20" s="17">
        <f t="shared" si="27"/>
        <v>1360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26.12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26.12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211.88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211.88</v>
      </c>
      <c r="AT20" s="8">
        <v>28.84</v>
      </c>
      <c r="AU20" s="8">
        <v>30.76</v>
      </c>
      <c r="AW20" s="207">
        <v>26.12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26.12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28.84</v>
      </c>
      <c r="BM20" s="8">
        <f t="shared" si="22"/>
        <v>30.76</v>
      </c>
      <c r="BN20" s="8">
        <f t="shared" si="23"/>
        <v>26.12</v>
      </c>
      <c r="BO20" s="8">
        <f t="shared" si="24"/>
        <v>32</v>
      </c>
      <c r="BP20" s="182">
        <f t="shared" si="25"/>
        <v>2.7199999999999989</v>
      </c>
      <c r="BQ20" s="182">
        <f t="shared" si="26"/>
        <v>-1.2399999999999984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1040</v>
      </c>
      <c r="G21" s="16">
        <f>'[3]04'!G23</f>
        <v>0</v>
      </c>
      <c r="H21" s="17">
        <f t="shared" si="27"/>
        <v>1360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26.12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26.12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211.88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211.88</v>
      </c>
      <c r="AT21" s="8">
        <v>28.84</v>
      </c>
      <c r="AU21" s="8">
        <v>30.76</v>
      </c>
      <c r="AW21" s="207">
        <v>26.12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26.12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28.84</v>
      </c>
      <c r="BM21" s="8">
        <f t="shared" si="22"/>
        <v>30.76</v>
      </c>
      <c r="BN21" s="8">
        <f t="shared" si="23"/>
        <v>26.12</v>
      </c>
      <c r="BO21" s="8">
        <f t="shared" si="24"/>
        <v>32</v>
      </c>
      <c r="BP21" s="182">
        <f t="shared" si="25"/>
        <v>2.7199999999999989</v>
      </c>
      <c r="BQ21" s="182">
        <f t="shared" si="26"/>
        <v>-1.2399999999999984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1040</v>
      </c>
      <c r="G22" s="16">
        <f>'[3]04'!G24</f>
        <v>0</v>
      </c>
      <c r="H22" s="17">
        <f t="shared" si="27"/>
        <v>1360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26.12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26.12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211.88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211.88</v>
      </c>
      <c r="AT22" s="8">
        <v>0</v>
      </c>
      <c r="AU22" s="8">
        <v>30.76</v>
      </c>
      <c r="AW22" s="207">
        <v>26.12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26.12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0</v>
      </c>
      <c r="BM22" s="8">
        <f t="shared" si="22"/>
        <v>30.76</v>
      </c>
      <c r="BN22" s="8">
        <f t="shared" si="23"/>
        <v>26.12</v>
      </c>
      <c r="BO22" s="8">
        <f t="shared" si="24"/>
        <v>32</v>
      </c>
      <c r="BP22" s="182">
        <f t="shared" si="25"/>
        <v>-26.12</v>
      </c>
      <c r="BQ22" s="182">
        <f t="shared" si="26"/>
        <v>-1.2399999999999984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1040</v>
      </c>
      <c r="G23" s="16">
        <f>'[3]04'!G25</f>
        <v>0</v>
      </c>
      <c r="H23" s="17">
        <f t="shared" si="27"/>
        <v>1360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26.12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26.12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211.88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211.88</v>
      </c>
      <c r="AT23" s="8">
        <v>0</v>
      </c>
      <c r="AU23" s="8">
        <v>30.76</v>
      </c>
      <c r="AW23" s="207">
        <v>26.12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26.12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0</v>
      </c>
      <c r="BM23" s="8">
        <f t="shared" si="22"/>
        <v>30.76</v>
      </c>
      <c r="BN23" s="8">
        <f t="shared" si="23"/>
        <v>26.12</v>
      </c>
      <c r="BO23" s="8">
        <f t="shared" si="24"/>
        <v>32</v>
      </c>
      <c r="BP23" s="182">
        <f t="shared" si="25"/>
        <v>-26.12</v>
      </c>
      <c r="BQ23" s="182">
        <f t="shared" si="26"/>
        <v>-1.2399999999999984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1040</v>
      </c>
      <c r="G24" s="16">
        <f>'[3]04'!G26</f>
        <v>0</v>
      </c>
      <c r="H24" s="17">
        <f t="shared" si="27"/>
        <v>1360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26.12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26.12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211.88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211.88</v>
      </c>
      <c r="AT24" s="8">
        <v>0</v>
      </c>
      <c r="AU24" s="8">
        <v>30.76</v>
      </c>
      <c r="AW24" s="207">
        <v>26.12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26.12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0</v>
      </c>
      <c r="BM24" s="8">
        <f t="shared" si="22"/>
        <v>30.76</v>
      </c>
      <c r="BN24" s="8">
        <f t="shared" si="23"/>
        <v>26.12</v>
      </c>
      <c r="BO24" s="8">
        <f t="shared" si="24"/>
        <v>32</v>
      </c>
      <c r="BP24" s="182">
        <f t="shared" si="25"/>
        <v>-26.12</v>
      </c>
      <c r="BQ24" s="182">
        <f t="shared" si="26"/>
        <v>-1.2399999999999984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1040</v>
      </c>
      <c r="G25" s="16">
        <f>'[3]04'!G27</f>
        <v>0</v>
      </c>
      <c r="H25" s="17">
        <f t="shared" si="27"/>
        <v>1360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26.12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26.12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211.88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211.88</v>
      </c>
      <c r="AT25" s="8">
        <v>0</v>
      </c>
      <c r="AU25" s="8">
        <v>30.76</v>
      </c>
      <c r="AW25" s="207">
        <v>26.12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26.12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0</v>
      </c>
      <c r="BM25" s="8">
        <f t="shared" si="22"/>
        <v>30.76</v>
      </c>
      <c r="BN25" s="8">
        <f t="shared" si="23"/>
        <v>26.12</v>
      </c>
      <c r="BO25" s="8">
        <f t="shared" si="24"/>
        <v>32</v>
      </c>
      <c r="BP25" s="182">
        <f t="shared" si="25"/>
        <v>-26.12</v>
      </c>
      <c r="BQ25" s="182">
        <f t="shared" si="26"/>
        <v>-1.2399999999999984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1040</v>
      </c>
      <c r="G26" s="16">
        <f>'[3]04'!G28</f>
        <v>0</v>
      </c>
      <c r="H26" s="17">
        <f t="shared" si="27"/>
        <v>1360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26.12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26.12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211.88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211.88</v>
      </c>
      <c r="AT26" s="8">
        <v>28.84</v>
      </c>
      <c r="AU26" s="8">
        <v>30.76</v>
      </c>
      <c r="AW26" s="207">
        <v>26.12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26.12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28.84</v>
      </c>
      <c r="BM26" s="8">
        <f t="shared" si="22"/>
        <v>30.76</v>
      </c>
      <c r="BN26" s="8">
        <f t="shared" si="23"/>
        <v>26.12</v>
      </c>
      <c r="BO26" s="8">
        <f t="shared" si="24"/>
        <v>32</v>
      </c>
      <c r="BP26" s="182">
        <f t="shared" si="25"/>
        <v>2.7199999999999989</v>
      </c>
      <c r="BQ26" s="182">
        <f t="shared" si="26"/>
        <v>-1.2399999999999984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1040</v>
      </c>
      <c r="G27" s="16">
        <f>'[3]04'!G29</f>
        <v>0</v>
      </c>
      <c r="H27" s="17">
        <f t="shared" si="27"/>
        <v>1360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208</v>
      </c>
      <c r="AT27" s="8">
        <v>28.84</v>
      </c>
      <c r="AU27" s="8">
        <v>30.76</v>
      </c>
      <c r="AW27" s="207">
        <v>30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30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28.84</v>
      </c>
      <c r="BM27" s="8">
        <f t="shared" si="22"/>
        <v>30.76</v>
      </c>
      <c r="BN27" s="8">
        <f t="shared" si="23"/>
        <v>30</v>
      </c>
      <c r="BO27" s="8">
        <f t="shared" si="24"/>
        <v>32</v>
      </c>
      <c r="BP27" s="182">
        <f t="shared" si="25"/>
        <v>-1.1600000000000001</v>
      </c>
      <c r="BQ27" s="182">
        <f t="shared" si="26"/>
        <v>-1.2399999999999984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1040</v>
      </c>
      <c r="G28" s="16">
        <f>'[3]04'!G30</f>
        <v>0</v>
      </c>
      <c r="H28" s="17">
        <f t="shared" si="27"/>
        <v>1360</v>
      </c>
      <c r="I28" s="15">
        <f>'[3]04'!J30</f>
        <v>279.61599999999999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279.61599999999999</v>
      </c>
      <c r="P28" s="18">
        <f>frq!C28</f>
        <v>1</v>
      </c>
      <c r="Q28" s="15">
        <f t="shared" si="29"/>
        <v>279.61599999999999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279.61599999999999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217.61599999999999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217.61599999999999</v>
      </c>
      <c r="AT28" s="8">
        <v>28.84</v>
      </c>
      <c r="AU28" s="8">
        <v>30.76</v>
      </c>
      <c r="AW28" s="207">
        <v>30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30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28.84</v>
      </c>
      <c r="BM28" s="8">
        <f t="shared" si="22"/>
        <v>30.76</v>
      </c>
      <c r="BN28" s="8">
        <f t="shared" si="23"/>
        <v>30</v>
      </c>
      <c r="BO28" s="8">
        <f t="shared" si="24"/>
        <v>32</v>
      </c>
      <c r="BP28" s="182">
        <f t="shared" si="25"/>
        <v>-1.1600000000000001</v>
      </c>
      <c r="BQ28" s="182">
        <f t="shared" si="26"/>
        <v>-1.2399999999999984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1040</v>
      </c>
      <c r="G29" s="16">
        <f>'[3]04'!G31</f>
        <v>0</v>
      </c>
      <c r="H29" s="17">
        <f t="shared" si="27"/>
        <v>1360</v>
      </c>
      <c r="I29" s="15">
        <f>'[3]04'!J31</f>
        <v>320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258</v>
      </c>
      <c r="AT29" s="8">
        <v>28.84</v>
      </c>
      <c r="AU29" s="8">
        <v>30.76</v>
      </c>
      <c r="AW29" s="207">
        <v>30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30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28.84</v>
      </c>
      <c r="BM29" s="8">
        <f t="shared" si="22"/>
        <v>30.76</v>
      </c>
      <c r="BN29" s="8">
        <f t="shared" si="23"/>
        <v>30</v>
      </c>
      <c r="BO29" s="8">
        <f t="shared" si="24"/>
        <v>32</v>
      </c>
      <c r="BP29" s="182">
        <f t="shared" si="25"/>
        <v>-1.1600000000000001</v>
      </c>
      <c r="BQ29" s="182">
        <f t="shared" si="26"/>
        <v>-1.2399999999999984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1040</v>
      </c>
      <c r="G30" s="16">
        <f>'[3]04'!G32</f>
        <v>0</v>
      </c>
      <c r="H30" s="17">
        <f t="shared" si="27"/>
        <v>1360</v>
      </c>
      <c r="I30" s="15">
        <f>'[3]04'!J32</f>
        <v>320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258</v>
      </c>
      <c r="AT30" s="8">
        <v>28.84</v>
      </c>
      <c r="AU30" s="8">
        <v>30.76</v>
      </c>
      <c r="AW30" s="207">
        <v>30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30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28.84</v>
      </c>
      <c r="BM30" s="8">
        <f t="shared" si="22"/>
        <v>30.76</v>
      </c>
      <c r="BN30" s="8">
        <f t="shared" si="23"/>
        <v>30</v>
      </c>
      <c r="BO30" s="8">
        <f t="shared" si="24"/>
        <v>32</v>
      </c>
      <c r="BP30" s="182">
        <f t="shared" si="25"/>
        <v>-1.1600000000000001</v>
      </c>
      <c r="BQ30" s="182">
        <f t="shared" si="26"/>
        <v>-1.2399999999999984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1040</v>
      </c>
      <c r="G31" s="16">
        <f>'[3]04'!G33</f>
        <v>0</v>
      </c>
      <c r="H31" s="17">
        <f t="shared" si="27"/>
        <v>1360</v>
      </c>
      <c r="I31" s="15">
        <f>'[3]04'!J33</f>
        <v>320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258</v>
      </c>
      <c r="AT31" s="8">
        <v>28.84</v>
      </c>
      <c r="AU31" s="8">
        <v>30.76</v>
      </c>
      <c r="AW31" s="207">
        <v>30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30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28.84</v>
      </c>
      <c r="BM31" s="8">
        <f t="shared" si="22"/>
        <v>30.76</v>
      </c>
      <c r="BN31" s="8">
        <f t="shared" si="23"/>
        <v>30</v>
      </c>
      <c r="BO31" s="8">
        <f t="shared" si="24"/>
        <v>32</v>
      </c>
      <c r="BP31" s="182">
        <f t="shared" si="25"/>
        <v>-1.1600000000000001</v>
      </c>
      <c r="BQ31" s="182">
        <f t="shared" si="26"/>
        <v>-1.2399999999999984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1040</v>
      </c>
      <c r="G32" s="16">
        <f>'[3]04'!G34</f>
        <v>0</v>
      </c>
      <c r="H32" s="17">
        <f t="shared" si="27"/>
        <v>1360</v>
      </c>
      <c r="I32" s="15">
        <f>'[3]04'!J34</f>
        <v>320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258</v>
      </c>
      <c r="AT32" s="8">
        <v>28.84</v>
      </c>
      <c r="AU32" s="8">
        <v>30.76</v>
      </c>
      <c r="AW32" s="207">
        <v>30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30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28.84</v>
      </c>
      <c r="BM32" s="8">
        <f t="shared" si="22"/>
        <v>30.76</v>
      </c>
      <c r="BN32" s="8">
        <f t="shared" si="23"/>
        <v>30</v>
      </c>
      <c r="BO32" s="8">
        <f t="shared" si="24"/>
        <v>32</v>
      </c>
      <c r="BP32" s="182">
        <f t="shared" si="25"/>
        <v>-1.1600000000000001</v>
      </c>
      <c r="BQ32" s="182">
        <f t="shared" si="26"/>
        <v>-1.2399999999999984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1040</v>
      </c>
      <c r="G33" s="16">
        <f>'[3]04'!G35</f>
        <v>0</v>
      </c>
      <c r="H33" s="17">
        <f t="shared" si="27"/>
        <v>1360</v>
      </c>
      <c r="I33" s="15">
        <f>'[3]04'!J35</f>
        <v>320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288</v>
      </c>
      <c r="AT33" s="8">
        <v>28.84</v>
      </c>
      <c r="AU33" s="8">
        <v>30.76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28.84</v>
      </c>
      <c r="BM33" s="8">
        <f t="shared" si="22"/>
        <v>30.76</v>
      </c>
      <c r="BN33" s="8">
        <f t="shared" si="23"/>
        <v>0</v>
      </c>
      <c r="BO33" s="8">
        <f t="shared" si="24"/>
        <v>32</v>
      </c>
      <c r="BP33" s="182">
        <f t="shared" si="25"/>
        <v>28.84</v>
      </c>
      <c r="BQ33" s="182">
        <f t="shared" si="26"/>
        <v>-1.2399999999999984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1040</v>
      </c>
      <c r="G34" s="16">
        <f>'[3]04'!G36</f>
        <v>0</v>
      </c>
      <c r="H34" s="17">
        <f t="shared" si="27"/>
        <v>1360</v>
      </c>
      <c r="I34" s="15">
        <f>'[3]04'!J36</f>
        <v>320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288</v>
      </c>
      <c r="AT34" s="8">
        <v>28.84</v>
      </c>
      <c r="AU34" s="8">
        <v>30.76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28.84</v>
      </c>
      <c r="BM34" s="8">
        <f t="shared" si="22"/>
        <v>30.76</v>
      </c>
      <c r="BN34" s="8">
        <f t="shared" si="23"/>
        <v>0</v>
      </c>
      <c r="BO34" s="8">
        <f t="shared" si="24"/>
        <v>32</v>
      </c>
      <c r="BP34" s="182">
        <f t="shared" si="25"/>
        <v>28.84</v>
      </c>
      <c r="BQ34" s="182">
        <f t="shared" si="26"/>
        <v>-1.2399999999999984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1040</v>
      </c>
      <c r="G35" s="16">
        <f>'[3]04'!G37</f>
        <v>0</v>
      </c>
      <c r="H35" s="17">
        <f t="shared" si="27"/>
        <v>1360</v>
      </c>
      <c r="I35" s="15">
        <f>'[3]04'!J37</f>
        <v>309.21600000000001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309.21600000000001</v>
      </c>
      <c r="P35" s="18">
        <f>frq!C35</f>
        <v>1</v>
      </c>
      <c r="Q35" s="15">
        <f t="shared" si="29"/>
        <v>309.21600000000001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309.21600000000001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277.21600000000001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277.21600000000001</v>
      </c>
      <c r="AT35" s="8">
        <v>28.84</v>
      </c>
      <c r="AU35" s="8">
        <v>30.76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28.84</v>
      </c>
      <c r="BM35" s="8">
        <f t="shared" si="22"/>
        <v>30.76</v>
      </c>
      <c r="BN35" s="8">
        <f t="shared" si="23"/>
        <v>0</v>
      </c>
      <c r="BO35" s="8">
        <f t="shared" si="24"/>
        <v>32</v>
      </c>
      <c r="BP35" s="182">
        <f t="shared" si="25"/>
        <v>28.84</v>
      </c>
      <c r="BQ35" s="182">
        <f t="shared" si="26"/>
        <v>-1.2399999999999984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1040</v>
      </c>
      <c r="G36" s="16">
        <f>'[3]04'!G38</f>
        <v>0</v>
      </c>
      <c r="H36" s="17">
        <f t="shared" si="27"/>
        <v>1360</v>
      </c>
      <c r="I36" s="15">
        <f>'[3]04'!J38</f>
        <v>309.21600000000001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309.21600000000001</v>
      </c>
      <c r="P36" s="18">
        <f>frq!C36</f>
        <v>1</v>
      </c>
      <c r="Q36" s="15">
        <f t="shared" si="29"/>
        <v>309.21600000000001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309.21600000000001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277.21600000000001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277.21600000000001</v>
      </c>
      <c r="AT36" s="8">
        <v>28.84</v>
      </c>
      <c r="AU36" s="8">
        <v>30.76</v>
      </c>
      <c r="AW36" s="207">
        <v>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28.84</v>
      </c>
      <c r="BM36" s="8">
        <f t="shared" si="22"/>
        <v>30.76</v>
      </c>
      <c r="BN36" s="8">
        <f t="shared" si="23"/>
        <v>0</v>
      </c>
      <c r="BO36" s="8">
        <f t="shared" si="24"/>
        <v>32</v>
      </c>
      <c r="BP36" s="182">
        <f t="shared" si="25"/>
        <v>28.84</v>
      </c>
      <c r="BQ36" s="182">
        <f t="shared" si="26"/>
        <v>-1.2399999999999984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1040</v>
      </c>
      <c r="G37" s="16">
        <f>'[3]04'!G39</f>
        <v>0</v>
      </c>
      <c r="H37" s="17">
        <f t="shared" si="27"/>
        <v>1360</v>
      </c>
      <c r="I37" s="15">
        <f>'[3]04'!J39</f>
        <v>320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258</v>
      </c>
      <c r="AT37" s="8">
        <v>28.84</v>
      </c>
      <c r="AU37" s="8">
        <v>30.76</v>
      </c>
      <c r="AW37" s="207">
        <v>30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30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28.84</v>
      </c>
      <c r="BM37" s="8">
        <f t="shared" si="22"/>
        <v>30.76</v>
      </c>
      <c r="BN37" s="8">
        <f t="shared" si="23"/>
        <v>30</v>
      </c>
      <c r="BO37" s="8">
        <f t="shared" si="24"/>
        <v>32</v>
      </c>
      <c r="BP37" s="182">
        <f t="shared" si="25"/>
        <v>-1.1600000000000001</v>
      </c>
      <c r="BQ37" s="182">
        <f t="shared" si="26"/>
        <v>-1.2399999999999984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1040</v>
      </c>
      <c r="G38" s="16">
        <f>'[3]04'!G40</f>
        <v>0</v>
      </c>
      <c r="H38" s="17">
        <f t="shared" si="27"/>
        <v>1360</v>
      </c>
      <c r="I38" s="15">
        <f>'[3]04'!J40</f>
        <v>320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258</v>
      </c>
      <c r="AT38" s="8">
        <v>28.84</v>
      </c>
      <c r="AU38" s="8">
        <v>30.76</v>
      </c>
      <c r="AW38" s="207">
        <v>30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30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28.84</v>
      </c>
      <c r="BM38" s="8">
        <f t="shared" si="22"/>
        <v>30.76</v>
      </c>
      <c r="BN38" s="8">
        <f t="shared" si="23"/>
        <v>30</v>
      </c>
      <c r="BO38" s="8">
        <f t="shared" si="24"/>
        <v>32</v>
      </c>
      <c r="BP38" s="182">
        <f t="shared" si="25"/>
        <v>-1.1600000000000001</v>
      </c>
      <c r="BQ38" s="182">
        <f t="shared" si="26"/>
        <v>-1.2399999999999984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1040</v>
      </c>
      <c r="G39" s="16">
        <f>'[3]04'!G41</f>
        <v>0</v>
      </c>
      <c r="H39" s="17">
        <f t="shared" si="27"/>
        <v>1360</v>
      </c>
      <c r="I39" s="15">
        <f>'[3]04'!J41</f>
        <v>320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258</v>
      </c>
      <c r="AT39" s="8">
        <v>28.84</v>
      </c>
      <c r="AU39" s="8">
        <v>30.76</v>
      </c>
      <c r="AW39" s="207">
        <v>30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30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28.84</v>
      </c>
      <c r="BM39" s="8">
        <f t="shared" si="22"/>
        <v>30.76</v>
      </c>
      <c r="BN39" s="8">
        <f t="shared" si="23"/>
        <v>30</v>
      </c>
      <c r="BO39" s="8">
        <f t="shared" si="24"/>
        <v>32</v>
      </c>
      <c r="BP39" s="182">
        <f t="shared" si="25"/>
        <v>-1.1600000000000001</v>
      </c>
      <c r="BQ39" s="182">
        <f t="shared" si="26"/>
        <v>-1.2399999999999984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1040</v>
      </c>
      <c r="G40" s="16">
        <f>'[3]04'!G42</f>
        <v>0</v>
      </c>
      <c r="H40" s="17">
        <f t="shared" si="27"/>
        <v>1360</v>
      </c>
      <c r="I40" s="15">
        <f>'[3]04'!J42</f>
        <v>320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258</v>
      </c>
      <c r="AT40" s="8">
        <v>28.84</v>
      </c>
      <c r="AU40" s="8">
        <v>30.76</v>
      </c>
      <c r="AW40" s="207">
        <v>30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30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28.84</v>
      </c>
      <c r="BM40" s="8">
        <f t="shared" si="22"/>
        <v>30.76</v>
      </c>
      <c r="BN40" s="8">
        <f t="shared" si="23"/>
        <v>30</v>
      </c>
      <c r="BO40" s="8">
        <f t="shared" si="24"/>
        <v>32</v>
      </c>
      <c r="BP40" s="182">
        <f t="shared" si="25"/>
        <v>-1.1600000000000001</v>
      </c>
      <c r="BQ40" s="182">
        <f t="shared" si="26"/>
        <v>-1.2399999999999984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1040</v>
      </c>
      <c r="G41" s="16">
        <f>'[3]04'!G43</f>
        <v>0</v>
      </c>
      <c r="H41" s="17">
        <f t="shared" si="27"/>
        <v>1360</v>
      </c>
      <c r="I41" s="15">
        <f>'[3]04'!J43</f>
        <v>320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258</v>
      </c>
      <c r="AT41" s="8">
        <v>28.84</v>
      </c>
      <c r="AU41" s="8">
        <v>30.76</v>
      </c>
      <c r="AW41" s="207">
        <v>30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30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28.84</v>
      </c>
      <c r="BM41" s="8">
        <f t="shared" si="22"/>
        <v>30.76</v>
      </c>
      <c r="BN41" s="8">
        <f t="shared" si="23"/>
        <v>30</v>
      </c>
      <c r="BO41" s="8">
        <f t="shared" si="24"/>
        <v>32</v>
      </c>
      <c r="BP41" s="182">
        <f t="shared" si="25"/>
        <v>-1.1600000000000001</v>
      </c>
      <c r="BQ41" s="182">
        <f t="shared" si="26"/>
        <v>-1.2399999999999984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1040</v>
      </c>
      <c r="G42" s="16">
        <f>'[3]04'!G44</f>
        <v>0</v>
      </c>
      <c r="H42" s="17">
        <f t="shared" si="27"/>
        <v>1360</v>
      </c>
      <c r="I42" s="15">
        <f>'[3]04'!J44</f>
        <v>320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258</v>
      </c>
      <c r="AT42" s="8">
        <v>28.84</v>
      </c>
      <c r="AU42" s="8">
        <v>30.76</v>
      </c>
      <c r="AW42" s="207">
        <v>30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30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28.84</v>
      </c>
      <c r="BM42" s="8">
        <f t="shared" si="22"/>
        <v>30.76</v>
      </c>
      <c r="BN42" s="8">
        <f t="shared" si="23"/>
        <v>30</v>
      </c>
      <c r="BO42" s="8">
        <f t="shared" si="24"/>
        <v>32</v>
      </c>
      <c r="BP42" s="182">
        <f t="shared" si="25"/>
        <v>-1.1600000000000001</v>
      </c>
      <c r="BQ42" s="182">
        <f t="shared" si="26"/>
        <v>-1.2399999999999984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1040</v>
      </c>
      <c r="G43" s="16">
        <f>'[3]04'!G45</f>
        <v>0</v>
      </c>
      <c r="H43" s="17">
        <f t="shared" si="27"/>
        <v>1360</v>
      </c>
      <c r="I43" s="15">
        <f>'[3]04'!J45</f>
        <v>314.60000000000002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314.60000000000002</v>
      </c>
      <c r="P43" s="18">
        <f>frq!C43</f>
        <v>1</v>
      </c>
      <c r="Q43" s="15">
        <f t="shared" si="29"/>
        <v>314.60000000000002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314.60000000000002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252.60000000000002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252.60000000000002</v>
      </c>
      <c r="AT43" s="8">
        <v>28.84</v>
      </c>
      <c r="AU43" s="8">
        <v>30.76</v>
      </c>
      <c r="AW43" s="207">
        <v>30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30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28.84</v>
      </c>
      <c r="BM43" s="8">
        <f t="shared" si="22"/>
        <v>30.76</v>
      </c>
      <c r="BN43" s="8">
        <f t="shared" si="23"/>
        <v>30</v>
      </c>
      <c r="BO43" s="8">
        <f t="shared" si="24"/>
        <v>32</v>
      </c>
      <c r="BP43" s="182">
        <f t="shared" si="25"/>
        <v>-1.1600000000000001</v>
      </c>
      <c r="BQ43" s="182">
        <f t="shared" si="26"/>
        <v>-1.2399999999999984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1040</v>
      </c>
      <c r="G44" s="16">
        <f>'[3]04'!G46</f>
        <v>0</v>
      </c>
      <c r="H44" s="17">
        <f t="shared" si="27"/>
        <v>1360</v>
      </c>
      <c r="I44" s="15">
        <f>'[3]04'!J46</f>
        <v>314.60000000000002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314.60000000000002</v>
      </c>
      <c r="P44" s="18">
        <f>frq!C44</f>
        <v>1</v>
      </c>
      <c r="Q44" s="15">
        <f t="shared" si="29"/>
        <v>314.60000000000002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314.60000000000002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252.60000000000002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252.60000000000002</v>
      </c>
      <c r="AT44" s="8">
        <v>28.84</v>
      </c>
      <c r="AU44" s="8">
        <v>30.76</v>
      </c>
      <c r="AW44" s="207">
        <v>30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30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28.84</v>
      </c>
      <c r="BM44" s="8">
        <f t="shared" si="22"/>
        <v>30.76</v>
      </c>
      <c r="BN44" s="8">
        <f t="shared" si="23"/>
        <v>30</v>
      </c>
      <c r="BO44" s="8">
        <f t="shared" si="24"/>
        <v>32</v>
      </c>
      <c r="BP44" s="182">
        <f t="shared" si="25"/>
        <v>-1.1600000000000001</v>
      </c>
      <c r="BQ44" s="182">
        <f t="shared" si="26"/>
        <v>-1.2399999999999984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1040</v>
      </c>
      <c r="G45" s="16">
        <f>'[3]04'!G47</f>
        <v>0</v>
      </c>
      <c r="H45" s="17">
        <f t="shared" si="27"/>
        <v>1360</v>
      </c>
      <c r="I45" s="15">
        <f>'[3]04'!J47</f>
        <v>314.60000000000002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314.60000000000002</v>
      </c>
      <c r="P45" s="18">
        <f>frq!C45</f>
        <v>1</v>
      </c>
      <c r="Q45" s="15">
        <f t="shared" si="29"/>
        <v>314.60000000000002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314.60000000000002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252.60000000000002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252.60000000000002</v>
      </c>
      <c r="AT45" s="8">
        <v>28.84</v>
      </c>
      <c r="AU45" s="8">
        <v>30.76</v>
      </c>
      <c r="AW45" s="207">
        <v>30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30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28.84</v>
      </c>
      <c r="BM45" s="8">
        <f t="shared" si="22"/>
        <v>30.76</v>
      </c>
      <c r="BN45" s="8">
        <f t="shared" si="23"/>
        <v>30</v>
      </c>
      <c r="BO45" s="8">
        <f t="shared" si="24"/>
        <v>32</v>
      </c>
      <c r="BP45" s="182">
        <f t="shared" si="25"/>
        <v>-1.1600000000000001</v>
      </c>
      <c r="BQ45" s="182">
        <f t="shared" si="26"/>
        <v>-1.2399999999999984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1040</v>
      </c>
      <c r="G46" s="16">
        <f>'[3]04'!G48</f>
        <v>0</v>
      </c>
      <c r="H46" s="17">
        <f t="shared" si="27"/>
        <v>1360</v>
      </c>
      <c r="I46" s="15">
        <f>'[3]04'!J48</f>
        <v>314.60000000000002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314.60000000000002</v>
      </c>
      <c r="P46" s="18">
        <f>frq!C46</f>
        <v>1</v>
      </c>
      <c r="Q46" s="15">
        <f t="shared" si="29"/>
        <v>314.60000000000002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314.60000000000002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252.60000000000002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252.60000000000002</v>
      </c>
      <c r="AT46" s="8">
        <v>28.84</v>
      </c>
      <c r="AU46" s="8">
        <v>30.76</v>
      </c>
      <c r="AW46" s="207">
        <v>30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30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28.84</v>
      </c>
      <c r="BM46" s="8">
        <f t="shared" si="22"/>
        <v>30.76</v>
      </c>
      <c r="BN46" s="8">
        <f t="shared" si="23"/>
        <v>30</v>
      </c>
      <c r="BO46" s="8">
        <f t="shared" si="24"/>
        <v>32</v>
      </c>
      <c r="BP46" s="182">
        <f t="shared" si="25"/>
        <v>-1.1600000000000001</v>
      </c>
      <c r="BQ46" s="182">
        <f t="shared" si="26"/>
        <v>-1.2399999999999984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1040</v>
      </c>
      <c r="G47" s="16">
        <f>'[3]04'!G49</f>
        <v>0</v>
      </c>
      <c r="H47" s="17">
        <f t="shared" si="27"/>
        <v>1360</v>
      </c>
      <c r="I47" s="15">
        <f>'[3]04'!J49</f>
        <v>314.60000000000002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314.60000000000002</v>
      </c>
      <c r="P47" s="18">
        <f>frq!C47</f>
        <v>1</v>
      </c>
      <c r="Q47" s="15">
        <f t="shared" si="29"/>
        <v>314.60000000000002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314.60000000000002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252.60000000000002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252.60000000000002</v>
      </c>
      <c r="AT47" s="8">
        <v>28.84</v>
      </c>
      <c r="AU47" s="8">
        <v>30.76</v>
      </c>
      <c r="AW47" s="207">
        <v>30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30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28.84</v>
      </c>
      <c r="BM47" s="8">
        <f t="shared" si="22"/>
        <v>30.76</v>
      </c>
      <c r="BN47" s="8">
        <f t="shared" si="23"/>
        <v>30</v>
      </c>
      <c r="BO47" s="8">
        <f t="shared" si="24"/>
        <v>32</v>
      </c>
      <c r="BP47" s="182">
        <f t="shared" si="25"/>
        <v>-1.1600000000000001</v>
      </c>
      <c r="BQ47" s="182">
        <f t="shared" si="26"/>
        <v>-1.2399999999999984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1040</v>
      </c>
      <c r="G48" s="16">
        <f>'[3]04'!G50</f>
        <v>0</v>
      </c>
      <c r="H48" s="17">
        <f t="shared" si="27"/>
        <v>1360</v>
      </c>
      <c r="I48" s="15">
        <f>'[3]04'!J50</f>
        <v>314.60000000000002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314.60000000000002</v>
      </c>
      <c r="P48" s="18">
        <f>frq!C48</f>
        <v>1</v>
      </c>
      <c r="Q48" s="15">
        <f t="shared" si="29"/>
        <v>314.60000000000002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314.60000000000002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252.60000000000002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252.60000000000002</v>
      </c>
      <c r="AT48" s="8">
        <v>28.84</v>
      </c>
      <c r="AU48" s="8">
        <v>30.76</v>
      </c>
      <c r="AW48" s="207">
        <v>30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30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28.84</v>
      </c>
      <c r="BM48" s="8">
        <f t="shared" si="22"/>
        <v>30.76</v>
      </c>
      <c r="BN48" s="8">
        <f t="shared" si="23"/>
        <v>30</v>
      </c>
      <c r="BO48" s="8">
        <f t="shared" si="24"/>
        <v>32</v>
      </c>
      <c r="BP48" s="182">
        <f t="shared" si="25"/>
        <v>-1.1600000000000001</v>
      </c>
      <c r="BQ48" s="182">
        <f t="shared" si="26"/>
        <v>-1.2399999999999984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1040</v>
      </c>
      <c r="G49" s="16">
        <f>'[3]04'!G51</f>
        <v>0</v>
      </c>
      <c r="H49" s="17">
        <f t="shared" si="27"/>
        <v>1360</v>
      </c>
      <c r="I49" s="15">
        <f>'[3]04'!J51</f>
        <v>314.60000000000002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314.60000000000002</v>
      </c>
      <c r="P49" s="18">
        <f>frq!C49</f>
        <v>1</v>
      </c>
      <c r="Q49" s="15">
        <f t="shared" si="29"/>
        <v>314.60000000000002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314.60000000000002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252.60000000000002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252.60000000000002</v>
      </c>
      <c r="AT49" s="8">
        <v>28.84</v>
      </c>
      <c r="AU49" s="8">
        <v>30.76</v>
      </c>
      <c r="AW49" s="207">
        <v>30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30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28.84</v>
      </c>
      <c r="BM49" s="8">
        <f t="shared" si="22"/>
        <v>30.76</v>
      </c>
      <c r="BN49" s="8">
        <f t="shared" si="23"/>
        <v>30</v>
      </c>
      <c r="BO49" s="8">
        <f t="shared" si="24"/>
        <v>32</v>
      </c>
      <c r="BP49" s="182">
        <f t="shared" si="25"/>
        <v>-1.1600000000000001</v>
      </c>
      <c r="BQ49" s="182">
        <f t="shared" si="26"/>
        <v>-1.2399999999999984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1040</v>
      </c>
      <c r="G50" s="16">
        <f>'[3]04'!G52</f>
        <v>0</v>
      </c>
      <c r="H50" s="17">
        <f t="shared" si="27"/>
        <v>1360</v>
      </c>
      <c r="I50" s="15">
        <f>'[3]04'!J52</f>
        <v>314.60000000000002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314.60000000000002</v>
      </c>
      <c r="P50" s="18">
        <f>frq!C50</f>
        <v>1</v>
      </c>
      <c r="Q50" s="15">
        <f t="shared" si="29"/>
        <v>314.60000000000002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314.60000000000002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252.60000000000002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252.60000000000002</v>
      </c>
      <c r="AT50" s="8">
        <v>28.84</v>
      </c>
      <c r="AU50" s="8">
        <v>30.76</v>
      </c>
      <c r="AW50" s="207">
        <v>30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30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28.84</v>
      </c>
      <c r="BM50" s="8">
        <f t="shared" si="22"/>
        <v>30.76</v>
      </c>
      <c r="BN50" s="8">
        <f t="shared" si="23"/>
        <v>30</v>
      </c>
      <c r="BO50" s="8">
        <f t="shared" si="24"/>
        <v>32</v>
      </c>
      <c r="BP50" s="182">
        <f t="shared" si="25"/>
        <v>-1.1600000000000001</v>
      </c>
      <c r="BQ50" s="182">
        <f t="shared" si="26"/>
        <v>-1.2399999999999984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1020</v>
      </c>
      <c r="G51" s="16">
        <f>'[3]04'!G53</f>
        <v>0</v>
      </c>
      <c r="H51" s="17">
        <f t="shared" si="27"/>
        <v>1340</v>
      </c>
      <c r="I51" s="15">
        <f>'[3]04'!J53</f>
        <v>320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320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320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258</v>
      </c>
      <c r="AT51" s="8">
        <v>28.84</v>
      </c>
      <c r="AU51" s="8">
        <v>30.76</v>
      </c>
      <c r="AW51" s="207">
        <v>30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30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28.84</v>
      </c>
      <c r="BM51" s="8">
        <f t="shared" si="22"/>
        <v>30.76</v>
      </c>
      <c r="BN51" s="8">
        <f t="shared" si="23"/>
        <v>30</v>
      </c>
      <c r="BO51" s="8">
        <f t="shared" si="24"/>
        <v>32</v>
      </c>
      <c r="BP51" s="182">
        <f t="shared" si="25"/>
        <v>-1.1600000000000001</v>
      </c>
      <c r="BQ51" s="182">
        <f t="shared" si="26"/>
        <v>-1.2399999999999984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1020</v>
      </c>
      <c r="G52" s="16">
        <f>'[3]04'!G54</f>
        <v>0</v>
      </c>
      <c r="H52" s="17">
        <f t="shared" si="27"/>
        <v>1340</v>
      </c>
      <c r="I52" s="15">
        <f>'[3]04'!J54</f>
        <v>314.60000000000002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314.60000000000002</v>
      </c>
      <c r="P52" s="18">
        <f>frq!C52</f>
        <v>1</v>
      </c>
      <c r="Q52" s="15">
        <f t="shared" si="29"/>
        <v>314.60000000000002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314.60000000000002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252.60000000000002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252.60000000000002</v>
      </c>
      <c r="AT52" s="8">
        <v>28.84</v>
      </c>
      <c r="AU52" s="8">
        <v>25.62</v>
      </c>
      <c r="AW52" s="207">
        <v>30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30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28.84</v>
      </c>
      <c r="BM52" s="8">
        <f t="shared" si="22"/>
        <v>25.62</v>
      </c>
      <c r="BN52" s="8">
        <f t="shared" si="23"/>
        <v>30</v>
      </c>
      <c r="BO52" s="8">
        <f t="shared" si="24"/>
        <v>32</v>
      </c>
      <c r="BP52" s="182">
        <f t="shared" si="25"/>
        <v>-1.1600000000000001</v>
      </c>
      <c r="BQ52" s="182">
        <f t="shared" si="26"/>
        <v>-6.379999999999999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1020</v>
      </c>
      <c r="G53" s="16">
        <f>'[3]04'!G55</f>
        <v>0</v>
      </c>
      <c r="H53" s="17">
        <f t="shared" si="27"/>
        <v>1340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208</v>
      </c>
      <c r="AT53" s="8">
        <v>28.84</v>
      </c>
      <c r="AU53" s="8">
        <v>24.65</v>
      </c>
      <c r="AW53" s="207">
        <v>30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30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28.84</v>
      </c>
      <c r="BM53" s="8">
        <f t="shared" si="22"/>
        <v>24.65</v>
      </c>
      <c r="BN53" s="8">
        <f t="shared" si="23"/>
        <v>30</v>
      </c>
      <c r="BO53" s="8">
        <f t="shared" si="24"/>
        <v>32</v>
      </c>
      <c r="BP53" s="182">
        <f t="shared" si="25"/>
        <v>-1.1600000000000001</v>
      </c>
      <c r="BQ53" s="182">
        <f t="shared" si="26"/>
        <v>-7.3500000000000014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1020</v>
      </c>
      <c r="G54" s="16">
        <f>'[3]04'!G56</f>
        <v>0</v>
      </c>
      <c r="H54" s="17">
        <f t="shared" si="27"/>
        <v>1340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208</v>
      </c>
      <c r="AT54" s="8">
        <v>28.84</v>
      </c>
      <c r="AU54" s="8">
        <v>24.65</v>
      </c>
      <c r="AW54" s="207">
        <v>30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30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28.84</v>
      </c>
      <c r="BM54" s="8">
        <f t="shared" si="22"/>
        <v>24.65</v>
      </c>
      <c r="BN54" s="8">
        <f t="shared" si="23"/>
        <v>30</v>
      </c>
      <c r="BO54" s="8">
        <f t="shared" si="24"/>
        <v>32</v>
      </c>
      <c r="BP54" s="182">
        <f t="shared" si="25"/>
        <v>-1.1600000000000001</v>
      </c>
      <c r="BQ54" s="182">
        <f t="shared" si="26"/>
        <v>-7.3500000000000014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1020</v>
      </c>
      <c r="G55" s="16">
        <f>'[3]04'!G57</f>
        <v>0</v>
      </c>
      <c r="H55" s="17">
        <f t="shared" si="27"/>
        <v>1340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208</v>
      </c>
      <c r="AT55" s="8">
        <v>28.84</v>
      </c>
      <c r="AU55" s="8">
        <v>24.65</v>
      </c>
      <c r="AW55" s="207">
        <v>30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30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28.84</v>
      </c>
      <c r="BM55" s="8">
        <f t="shared" si="22"/>
        <v>24.65</v>
      </c>
      <c r="BN55" s="8">
        <f t="shared" si="23"/>
        <v>30</v>
      </c>
      <c r="BO55" s="8">
        <f t="shared" si="24"/>
        <v>32</v>
      </c>
      <c r="BP55" s="182">
        <f t="shared" si="25"/>
        <v>-1.1600000000000001</v>
      </c>
      <c r="BQ55" s="182">
        <f t="shared" si="26"/>
        <v>-7.3500000000000014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1020</v>
      </c>
      <c r="G56" s="16">
        <f>'[3]04'!G58</f>
        <v>0</v>
      </c>
      <c r="H56" s="17">
        <f t="shared" si="27"/>
        <v>1340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208</v>
      </c>
      <c r="AT56" s="8">
        <v>28.84</v>
      </c>
      <c r="AU56" s="8">
        <v>30.76</v>
      </c>
      <c r="AW56" s="207">
        <v>30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30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28.84</v>
      </c>
      <c r="BM56" s="8">
        <f t="shared" si="22"/>
        <v>30.76</v>
      </c>
      <c r="BN56" s="8">
        <f t="shared" si="23"/>
        <v>30</v>
      </c>
      <c r="BO56" s="8">
        <f t="shared" si="24"/>
        <v>32</v>
      </c>
      <c r="BP56" s="182">
        <f t="shared" si="25"/>
        <v>-1.1600000000000001</v>
      </c>
      <c r="BQ56" s="182">
        <f t="shared" si="26"/>
        <v>-1.2399999999999984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1020</v>
      </c>
      <c r="G57" s="16">
        <f>'[3]04'!G59</f>
        <v>0</v>
      </c>
      <c r="H57" s="17">
        <f t="shared" si="27"/>
        <v>1340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208</v>
      </c>
      <c r="AT57" s="8">
        <v>28.84</v>
      </c>
      <c r="AU57" s="8">
        <v>30.76</v>
      </c>
      <c r="AW57" s="207">
        <v>30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30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28.84</v>
      </c>
      <c r="BM57" s="8">
        <f t="shared" si="22"/>
        <v>30.76</v>
      </c>
      <c r="BN57" s="8">
        <f t="shared" si="23"/>
        <v>30</v>
      </c>
      <c r="BO57" s="8">
        <f t="shared" si="24"/>
        <v>32</v>
      </c>
      <c r="BP57" s="182">
        <f t="shared" si="25"/>
        <v>-1.1600000000000001</v>
      </c>
      <c r="BQ57" s="182">
        <f t="shared" si="26"/>
        <v>-1.2399999999999984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1020</v>
      </c>
      <c r="G58" s="16">
        <f>'[3]04'!G60</f>
        <v>0</v>
      </c>
      <c r="H58" s="17">
        <f t="shared" si="27"/>
        <v>1340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208</v>
      </c>
      <c r="AT58" s="8">
        <v>28.84</v>
      </c>
      <c r="AU58" s="8">
        <v>30.76</v>
      </c>
      <c r="AW58" s="207">
        <v>30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30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28.84</v>
      </c>
      <c r="BM58" s="8">
        <f t="shared" si="22"/>
        <v>30.76</v>
      </c>
      <c r="BN58" s="8">
        <f t="shared" si="23"/>
        <v>30</v>
      </c>
      <c r="BO58" s="8">
        <f t="shared" si="24"/>
        <v>32</v>
      </c>
      <c r="BP58" s="182">
        <f t="shared" si="25"/>
        <v>-1.1600000000000001</v>
      </c>
      <c r="BQ58" s="182">
        <f t="shared" si="26"/>
        <v>-1.2399999999999984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1020</v>
      </c>
      <c r="G59" s="16">
        <f>'[3]04'!G61</f>
        <v>0</v>
      </c>
      <c r="H59" s="17">
        <f t="shared" si="27"/>
        <v>1340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26.65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26.65</v>
      </c>
      <c r="AL59" s="8">
        <f t="shared" si="31"/>
        <v>213.35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213.35</v>
      </c>
      <c r="AT59" s="8">
        <v>28.84</v>
      </c>
      <c r="AU59" s="8">
        <v>30.76</v>
      </c>
      <c r="AW59" s="207">
        <v>30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30</v>
      </c>
      <c r="BD59" s="207">
        <v>26.65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26.65</v>
      </c>
      <c r="BL59" s="8">
        <f t="shared" si="21"/>
        <v>28.84</v>
      </c>
      <c r="BM59" s="8">
        <f t="shared" si="22"/>
        <v>30.76</v>
      </c>
      <c r="BN59" s="8">
        <f t="shared" si="23"/>
        <v>30</v>
      </c>
      <c r="BO59" s="8">
        <f t="shared" si="24"/>
        <v>26.65</v>
      </c>
      <c r="BP59" s="182">
        <f t="shared" si="25"/>
        <v>-1.1600000000000001</v>
      </c>
      <c r="BQ59" s="182">
        <f t="shared" si="26"/>
        <v>4.110000000000003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1020</v>
      </c>
      <c r="G60" s="16">
        <f>'[3]04'!G62</f>
        <v>0</v>
      </c>
      <c r="H60" s="17">
        <f t="shared" si="27"/>
        <v>1340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26.65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26.65</v>
      </c>
      <c r="AL60" s="8">
        <f t="shared" si="31"/>
        <v>213.35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213.35</v>
      </c>
      <c r="AT60" s="8">
        <v>28.84</v>
      </c>
      <c r="AU60" s="8">
        <v>30.76</v>
      </c>
      <c r="AW60" s="207">
        <v>30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30</v>
      </c>
      <c r="BD60" s="207">
        <v>26.65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26.65</v>
      </c>
      <c r="BL60" s="8">
        <f t="shared" si="21"/>
        <v>28.84</v>
      </c>
      <c r="BM60" s="8">
        <f t="shared" si="22"/>
        <v>30.76</v>
      </c>
      <c r="BN60" s="8">
        <f t="shared" si="23"/>
        <v>30</v>
      </c>
      <c r="BO60" s="8">
        <f t="shared" si="24"/>
        <v>26.65</v>
      </c>
      <c r="BP60" s="182">
        <f t="shared" si="25"/>
        <v>-1.1600000000000001</v>
      </c>
      <c r="BQ60" s="182">
        <f t="shared" si="26"/>
        <v>4.110000000000003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1020</v>
      </c>
      <c r="G61" s="16">
        <f>'[3]04'!G63</f>
        <v>0</v>
      </c>
      <c r="H61" s="17">
        <f t="shared" si="27"/>
        <v>1340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26.65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26.65</v>
      </c>
      <c r="AL61" s="8">
        <f t="shared" si="31"/>
        <v>213.35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213.35</v>
      </c>
      <c r="AT61" s="8">
        <v>28.84</v>
      </c>
      <c r="AU61" s="8">
        <v>30.76</v>
      </c>
      <c r="AW61" s="207">
        <v>30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30</v>
      </c>
      <c r="BD61" s="207">
        <v>26.65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26.65</v>
      </c>
      <c r="BL61" s="8">
        <f t="shared" si="21"/>
        <v>28.84</v>
      </c>
      <c r="BM61" s="8">
        <f t="shared" si="22"/>
        <v>30.76</v>
      </c>
      <c r="BN61" s="8">
        <f t="shared" si="23"/>
        <v>30</v>
      </c>
      <c r="BO61" s="8">
        <f t="shared" si="24"/>
        <v>26.65</v>
      </c>
      <c r="BP61" s="182">
        <f t="shared" si="25"/>
        <v>-1.1600000000000001</v>
      </c>
      <c r="BQ61" s="182">
        <f t="shared" si="26"/>
        <v>4.110000000000003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1020</v>
      </c>
      <c r="G62" s="16">
        <f>'[3]04'!G64</f>
        <v>0</v>
      </c>
      <c r="H62" s="17">
        <f t="shared" si="27"/>
        <v>1340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26.65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26.65</v>
      </c>
      <c r="AL62" s="8">
        <f t="shared" ref="AL62:AN98" si="35">Q62-X62-AE62</f>
        <v>213.35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213.35</v>
      </c>
      <c r="AT62" s="8">
        <v>28.84</v>
      </c>
      <c r="AU62" s="8">
        <v>30.76</v>
      </c>
      <c r="AW62" s="207">
        <v>30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30</v>
      </c>
      <c r="BD62" s="207">
        <v>26.65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26.65</v>
      </c>
      <c r="BL62" s="8">
        <f t="shared" si="21"/>
        <v>28.84</v>
      </c>
      <c r="BM62" s="8">
        <f t="shared" si="22"/>
        <v>30.76</v>
      </c>
      <c r="BN62" s="8">
        <f t="shared" si="23"/>
        <v>30</v>
      </c>
      <c r="BO62" s="8">
        <f t="shared" si="24"/>
        <v>26.65</v>
      </c>
      <c r="BP62" s="182">
        <f t="shared" si="25"/>
        <v>-1.1600000000000001</v>
      </c>
      <c r="BQ62" s="182">
        <f t="shared" si="26"/>
        <v>4.110000000000003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1020</v>
      </c>
      <c r="G63" s="16">
        <f>'[3]04'!G65</f>
        <v>0</v>
      </c>
      <c r="H63" s="17">
        <f t="shared" si="27"/>
        <v>1340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26.65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26.65</v>
      </c>
      <c r="AL63" s="8">
        <f t="shared" si="35"/>
        <v>213.35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213.35</v>
      </c>
      <c r="AT63" s="8">
        <v>28.84</v>
      </c>
      <c r="AU63" s="8">
        <v>30.76</v>
      </c>
      <c r="AW63" s="207">
        <v>30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30</v>
      </c>
      <c r="BD63" s="207">
        <v>26.65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26.65</v>
      </c>
      <c r="BL63" s="8">
        <f t="shared" si="21"/>
        <v>28.84</v>
      </c>
      <c r="BM63" s="8">
        <f t="shared" si="22"/>
        <v>30.76</v>
      </c>
      <c r="BN63" s="8">
        <f t="shared" si="23"/>
        <v>30</v>
      </c>
      <c r="BO63" s="8">
        <f t="shared" si="24"/>
        <v>26.65</v>
      </c>
      <c r="BP63" s="182">
        <f t="shared" si="25"/>
        <v>-1.1600000000000001</v>
      </c>
      <c r="BQ63" s="182">
        <f t="shared" si="26"/>
        <v>4.110000000000003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1020</v>
      </c>
      <c r="G64" s="16">
        <f>'[3]04'!G66</f>
        <v>0</v>
      </c>
      <c r="H64" s="17">
        <f t="shared" si="27"/>
        <v>1340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25.65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25.65</v>
      </c>
      <c r="AL64" s="8">
        <f t="shared" si="35"/>
        <v>214.35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214.35</v>
      </c>
      <c r="AT64" s="8">
        <v>28.84</v>
      </c>
      <c r="AU64" s="8">
        <v>30.76</v>
      </c>
      <c r="AW64" s="207">
        <v>30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30</v>
      </c>
      <c r="BD64" s="207">
        <v>25.65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25.65</v>
      </c>
      <c r="BL64" s="8">
        <f t="shared" si="21"/>
        <v>28.84</v>
      </c>
      <c r="BM64" s="8">
        <f t="shared" si="22"/>
        <v>30.76</v>
      </c>
      <c r="BN64" s="8">
        <f t="shared" si="23"/>
        <v>30</v>
      </c>
      <c r="BO64" s="8">
        <f t="shared" si="24"/>
        <v>25.65</v>
      </c>
      <c r="BP64" s="182">
        <f t="shared" si="25"/>
        <v>-1.1600000000000001</v>
      </c>
      <c r="BQ64" s="182">
        <f t="shared" si="26"/>
        <v>5.110000000000003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1020</v>
      </c>
      <c r="G65" s="16">
        <f>'[3]04'!G67</f>
        <v>0</v>
      </c>
      <c r="H65" s="17">
        <f t="shared" si="27"/>
        <v>1340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25.65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25.65</v>
      </c>
      <c r="AL65" s="8">
        <f t="shared" si="35"/>
        <v>214.35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214.35</v>
      </c>
      <c r="AT65" s="8">
        <v>28.84</v>
      </c>
      <c r="AU65" s="8">
        <v>30.76</v>
      </c>
      <c r="AW65" s="207">
        <v>30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30</v>
      </c>
      <c r="BD65" s="207">
        <v>25.65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25.65</v>
      </c>
      <c r="BL65" s="8">
        <f t="shared" si="21"/>
        <v>28.84</v>
      </c>
      <c r="BM65" s="8">
        <f t="shared" si="22"/>
        <v>30.76</v>
      </c>
      <c r="BN65" s="8">
        <f t="shared" si="23"/>
        <v>30</v>
      </c>
      <c r="BO65" s="8">
        <f t="shared" si="24"/>
        <v>25.65</v>
      </c>
      <c r="BP65" s="182">
        <f t="shared" si="25"/>
        <v>-1.1600000000000001</v>
      </c>
      <c r="BQ65" s="182">
        <f t="shared" si="26"/>
        <v>5.110000000000003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1020</v>
      </c>
      <c r="G66" s="16">
        <f>'[3]04'!G68</f>
        <v>0</v>
      </c>
      <c r="H66" s="17">
        <f t="shared" si="27"/>
        <v>1340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25.65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25.65</v>
      </c>
      <c r="AL66" s="8">
        <f t="shared" si="35"/>
        <v>214.35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214.35</v>
      </c>
      <c r="AT66" s="8">
        <v>28.84</v>
      </c>
      <c r="AU66" s="8">
        <v>30.76</v>
      </c>
      <c r="AW66" s="207">
        <v>30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30</v>
      </c>
      <c r="BD66" s="207">
        <v>25.65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25.65</v>
      </c>
      <c r="BL66" s="8">
        <f t="shared" si="21"/>
        <v>28.84</v>
      </c>
      <c r="BM66" s="8">
        <f t="shared" si="22"/>
        <v>30.76</v>
      </c>
      <c r="BN66" s="8">
        <f t="shared" si="23"/>
        <v>30</v>
      </c>
      <c r="BO66" s="8">
        <f t="shared" si="24"/>
        <v>25.65</v>
      </c>
      <c r="BP66" s="182">
        <f t="shared" si="25"/>
        <v>-1.1600000000000001</v>
      </c>
      <c r="BQ66" s="182">
        <f t="shared" si="26"/>
        <v>5.110000000000003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1020</v>
      </c>
      <c r="G67" s="16">
        <f>'[3]04'!G69</f>
        <v>0</v>
      </c>
      <c r="H67" s="17">
        <f t="shared" si="27"/>
        <v>1340</v>
      </c>
      <c r="I67" s="15">
        <f>'[3]04'!J69</f>
        <v>270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208</v>
      </c>
      <c r="AT67" s="8">
        <v>28.84</v>
      </c>
      <c r="AU67" s="8">
        <v>30.76</v>
      </c>
      <c r="AW67" s="207">
        <v>30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30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28.84</v>
      </c>
      <c r="BM67" s="8">
        <f t="shared" si="22"/>
        <v>30.76</v>
      </c>
      <c r="BN67" s="8">
        <f t="shared" si="23"/>
        <v>30</v>
      </c>
      <c r="BO67" s="8">
        <f t="shared" si="24"/>
        <v>32</v>
      </c>
      <c r="BP67" s="182">
        <f t="shared" si="25"/>
        <v>-1.1600000000000001</v>
      </c>
      <c r="BQ67" s="182">
        <f t="shared" si="26"/>
        <v>-1.2399999999999984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1020</v>
      </c>
      <c r="G68" s="16">
        <f>'[3]04'!G70</f>
        <v>0</v>
      </c>
      <c r="H68" s="17">
        <f t="shared" si="27"/>
        <v>1340</v>
      </c>
      <c r="I68" s="15">
        <f>'[3]04'!J70</f>
        <v>270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208</v>
      </c>
      <c r="AT68" s="8">
        <v>28.84</v>
      </c>
      <c r="AU68" s="8">
        <v>30.76</v>
      </c>
      <c r="AW68" s="207">
        <v>30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30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28.84</v>
      </c>
      <c r="BM68" s="8">
        <f t="shared" ref="BM68:BM98" si="54">AU68</f>
        <v>30.76</v>
      </c>
      <c r="BN68" s="8">
        <f t="shared" ref="BN68:BN98" si="55">BC68</f>
        <v>30</v>
      </c>
      <c r="BO68" s="8">
        <f t="shared" ref="BO68:BO98" si="56">BJ68</f>
        <v>32</v>
      </c>
      <c r="BP68" s="182">
        <f t="shared" ref="BP68:BP98" si="57">BL68-BN68</f>
        <v>-1.1600000000000001</v>
      </c>
      <c r="BQ68" s="182">
        <f t="shared" ref="BQ68:BQ98" si="58">BM68-BO68</f>
        <v>-1.2399999999999984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1020</v>
      </c>
      <c r="G69" s="16">
        <f>'[3]04'!G71</f>
        <v>0</v>
      </c>
      <c r="H69" s="17">
        <f t="shared" ref="H69:H98" si="59">SUM(B69:G69)</f>
        <v>1340</v>
      </c>
      <c r="I69" s="15">
        <f>'[3]04'!J71</f>
        <v>270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208</v>
      </c>
      <c r="AT69" s="8">
        <v>28.84</v>
      </c>
      <c r="AU69" s="8">
        <v>30.76</v>
      </c>
      <c r="AW69" s="207">
        <v>30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30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28.84</v>
      </c>
      <c r="BM69" s="8">
        <f t="shared" si="54"/>
        <v>30.76</v>
      </c>
      <c r="BN69" s="8">
        <f t="shared" si="55"/>
        <v>30</v>
      </c>
      <c r="BO69" s="8">
        <f t="shared" si="56"/>
        <v>32</v>
      </c>
      <c r="BP69" s="182">
        <f t="shared" si="57"/>
        <v>-1.1600000000000001</v>
      </c>
      <c r="BQ69" s="182">
        <f t="shared" si="58"/>
        <v>-1.2399999999999984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1020</v>
      </c>
      <c r="G70" s="16">
        <f>'[3]04'!G72</f>
        <v>0</v>
      </c>
      <c r="H70" s="17">
        <f t="shared" si="59"/>
        <v>1340</v>
      </c>
      <c r="I70" s="15">
        <f>'[3]04'!J72</f>
        <v>270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208</v>
      </c>
      <c r="AT70" s="8">
        <v>28.84</v>
      </c>
      <c r="AU70" s="8">
        <v>30.76</v>
      </c>
      <c r="AW70" s="207">
        <v>30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30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28.84</v>
      </c>
      <c r="BM70" s="8">
        <f t="shared" si="54"/>
        <v>30.76</v>
      </c>
      <c r="BN70" s="8">
        <f t="shared" si="55"/>
        <v>30</v>
      </c>
      <c r="BO70" s="8">
        <f t="shared" si="56"/>
        <v>32</v>
      </c>
      <c r="BP70" s="182">
        <f t="shared" si="57"/>
        <v>-1.1600000000000001</v>
      </c>
      <c r="BQ70" s="182">
        <f t="shared" si="58"/>
        <v>-1.2399999999999984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1020</v>
      </c>
      <c r="G71" s="16">
        <f>'[3]04'!G73</f>
        <v>0</v>
      </c>
      <c r="H71" s="17">
        <f t="shared" si="59"/>
        <v>1340</v>
      </c>
      <c r="I71" s="15">
        <f>'[3]04'!J73</f>
        <v>295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233</v>
      </c>
      <c r="AT71" s="8">
        <v>28.84</v>
      </c>
      <c r="AU71" s="8">
        <v>30.76</v>
      </c>
      <c r="AW71" s="207">
        <v>30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30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28.84</v>
      </c>
      <c r="BM71" s="8">
        <f t="shared" si="54"/>
        <v>30.76</v>
      </c>
      <c r="BN71" s="8">
        <f t="shared" si="55"/>
        <v>30</v>
      </c>
      <c r="BO71" s="8">
        <f t="shared" si="56"/>
        <v>32</v>
      </c>
      <c r="BP71" s="182">
        <f t="shared" si="57"/>
        <v>-1.1600000000000001</v>
      </c>
      <c r="BQ71" s="182">
        <f t="shared" si="58"/>
        <v>-1.2399999999999984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1020</v>
      </c>
      <c r="G72" s="16">
        <f>'[3]04'!G74</f>
        <v>0</v>
      </c>
      <c r="H72" s="17">
        <f t="shared" si="59"/>
        <v>1340</v>
      </c>
      <c r="I72" s="15">
        <f>'[3]04'!J74</f>
        <v>314.60000000000002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314.60000000000002</v>
      </c>
      <c r="P72" s="18">
        <f>frq!C72</f>
        <v>1</v>
      </c>
      <c r="Q72" s="15">
        <f t="shared" si="33"/>
        <v>314.60000000000002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314.60000000000002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252.60000000000002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252.60000000000002</v>
      </c>
      <c r="AT72" s="8">
        <v>28.84</v>
      </c>
      <c r="AU72" s="8">
        <v>30.76</v>
      </c>
      <c r="AW72" s="207">
        <v>30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30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28.84</v>
      </c>
      <c r="BM72" s="8">
        <f t="shared" si="54"/>
        <v>30.76</v>
      </c>
      <c r="BN72" s="8">
        <f t="shared" si="55"/>
        <v>30</v>
      </c>
      <c r="BO72" s="8">
        <f t="shared" si="56"/>
        <v>32</v>
      </c>
      <c r="BP72" s="182">
        <f t="shared" si="57"/>
        <v>-1.1600000000000001</v>
      </c>
      <c r="BQ72" s="182">
        <f t="shared" si="58"/>
        <v>-1.2399999999999984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1020</v>
      </c>
      <c r="G73" s="16">
        <f>'[3]04'!G75</f>
        <v>0</v>
      </c>
      <c r="H73" s="17">
        <f t="shared" si="59"/>
        <v>1340</v>
      </c>
      <c r="I73" s="15">
        <f>'[3]04'!J75</f>
        <v>314.60000000000002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314.60000000000002</v>
      </c>
      <c r="P73" s="18">
        <f>frq!C73</f>
        <v>1</v>
      </c>
      <c r="Q73" s="15">
        <f t="shared" si="33"/>
        <v>314.60000000000002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314.60000000000002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252.60000000000002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252.60000000000002</v>
      </c>
      <c r="AT73" s="8">
        <v>28.84</v>
      </c>
      <c r="AU73" s="8">
        <v>30.76</v>
      </c>
      <c r="AW73" s="207">
        <v>30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28.84</v>
      </c>
      <c r="BM73" s="8">
        <f t="shared" si="54"/>
        <v>30.76</v>
      </c>
      <c r="BN73" s="8">
        <f t="shared" si="55"/>
        <v>30</v>
      </c>
      <c r="BO73" s="8">
        <f t="shared" si="56"/>
        <v>32</v>
      </c>
      <c r="BP73" s="182">
        <f t="shared" si="57"/>
        <v>-1.1600000000000001</v>
      </c>
      <c r="BQ73" s="182">
        <f t="shared" si="58"/>
        <v>-1.2399999999999984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1020</v>
      </c>
      <c r="G74" s="16">
        <f>'[3]04'!G76</f>
        <v>0</v>
      </c>
      <c r="H74" s="17">
        <f t="shared" si="59"/>
        <v>1340</v>
      </c>
      <c r="I74" s="15">
        <f>'[3]04'!J76</f>
        <v>320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258</v>
      </c>
      <c r="AT74" s="8">
        <v>28.84</v>
      </c>
      <c r="AU74" s="8">
        <v>30.76</v>
      </c>
      <c r="AW74" s="207">
        <v>30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28.84</v>
      </c>
      <c r="BM74" s="8">
        <f t="shared" si="54"/>
        <v>30.76</v>
      </c>
      <c r="BN74" s="8">
        <f t="shared" si="55"/>
        <v>30</v>
      </c>
      <c r="BO74" s="8">
        <f t="shared" si="56"/>
        <v>32</v>
      </c>
      <c r="BP74" s="182">
        <f t="shared" si="57"/>
        <v>-1.1600000000000001</v>
      </c>
      <c r="BQ74" s="182">
        <f t="shared" si="58"/>
        <v>-1.2399999999999984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1040</v>
      </c>
      <c r="G75" s="16">
        <f>'[3]04'!G77</f>
        <v>0</v>
      </c>
      <c r="H75" s="17">
        <f t="shared" si="59"/>
        <v>1360</v>
      </c>
      <c r="I75" s="15">
        <f>'[3]04'!J77</f>
        <v>320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258</v>
      </c>
      <c r="AT75" s="8">
        <v>28.84</v>
      </c>
      <c r="AU75" s="8">
        <v>30.76</v>
      </c>
      <c r="AW75" s="207">
        <v>30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30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28.84</v>
      </c>
      <c r="BM75" s="8">
        <f t="shared" si="54"/>
        <v>30.76</v>
      </c>
      <c r="BN75" s="8">
        <f t="shared" si="55"/>
        <v>30</v>
      </c>
      <c r="BO75" s="8">
        <f t="shared" si="56"/>
        <v>32</v>
      </c>
      <c r="BP75" s="182">
        <f t="shared" si="57"/>
        <v>-1.1600000000000001</v>
      </c>
      <c r="BQ75" s="182">
        <f t="shared" si="58"/>
        <v>-1.2399999999999984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1040</v>
      </c>
      <c r="G76" s="16">
        <f>'[3]04'!G78</f>
        <v>0</v>
      </c>
      <c r="H76" s="17">
        <f t="shared" si="59"/>
        <v>1360</v>
      </c>
      <c r="I76" s="15">
        <f>'[3]04'!J78</f>
        <v>320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258</v>
      </c>
      <c r="AT76" s="8">
        <v>28.84</v>
      </c>
      <c r="AU76" s="8">
        <v>30.76</v>
      </c>
      <c r="AW76" s="207">
        <v>30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30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28.84</v>
      </c>
      <c r="BM76" s="8">
        <f t="shared" si="54"/>
        <v>30.76</v>
      </c>
      <c r="BN76" s="8">
        <f t="shared" si="55"/>
        <v>30</v>
      </c>
      <c r="BO76" s="8">
        <f t="shared" si="56"/>
        <v>32</v>
      </c>
      <c r="BP76" s="182">
        <f t="shared" si="57"/>
        <v>-1.1600000000000001</v>
      </c>
      <c r="BQ76" s="182">
        <f t="shared" si="58"/>
        <v>-1.2399999999999984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1040</v>
      </c>
      <c r="G77" s="16">
        <f>'[3]04'!G79</f>
        <v>0</v>
      </c>
      <c r="H77" s="17">
        <f t="shared" si="59"/>
        <v>1360</v>
      </c>
      <c r="I77" s="15">
        <f>'[3]04'!J79</f>
        <v>320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258</v>
      </c>
      <c r="AT77" s="8">
        <v>28.84</v>
      </c>
      <c r="AU77" s="8">
        <v>30.76</v>
      </c>
      <c r="AW77" s="207">
        <v>30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30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28.84</v>
      </c>
      <c r="BM77" s="8">
        <f t="shared" si="54"/>
        <v>30.76</v>
      </c>
      <c r="BN77" s="8">
        <f t="shared" si="55"/>
        <v>30</v>
      </c>
      <c r="BO77" s="8">
        <f t="shared" si="56"/>
        <v>32</v>
      </c>
      <c r="BP77" s="182">
        <f t="shared" si="57"/>
        <v>-1.1600000000000001</v>
      </c>
      <c r="BQ77" s="182">
        <f t="shared" si="58"/>
        <v>-1.2399999999999984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1040</v>
      </c>
      <c r="G78" s="16">
        <f>'[3]04'!G80</f>
        <v>0</v>
      </c>
      <c r="H78" s="17">
        <f t="shared" si="59"/>
        <v>1360</v>
      </c>
      <c r="I78" s="15">
        <f>'[3]04'!J80</f>
        <v>320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258</v>
      </c>
      <c r="AT78" s="8">
        <v>28.84</v>
      </c>
      <c r="AU78" s="8">
        <v>0</v>
      </c>
      <c r="AW78" s="207">
        <v>30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30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28.84</v>
      </c>
      <c r="BM78" s="8">
        <f t="shared" si="54"/>
        <v>0</v>
      </c>
      <c r="BN78" s="8">
        <f t="shared" si="55"/>
        <v>30</v>
      </c>
      <c r="BO78" s="8">
        <f t="shared" si="56"/>
        <v>32</v>
      </c>
      <c r="BP78" s="182">
        <f t="shared" si="57"/>
        <v>-1.1600000000000001</v>
      </c>
      <c r="BQ78" s="182">
        <f t="shared" si="58"/>
        <v>-32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1040</v>
      </c>
      <c r="G79" s="16">
        <f>'[3]04'!G81</f>
        <v>0</v>
      </c>
      <c r="H79" s="17">
        <f t="shared" si="59"/>
        <v>1360</v>
      </c>
      <c r="I79" s="15">
        <f>'[3]04'!J81</f>
        <v>320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258</v>
      </c>
      <c r="AT79" s="8">
        <v>28.84</v>
      </c>
      <c r="AU79" s="8">
        <v>0</v>
      </c>
      <c r="AW79" s="207">
        <v>30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30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28.84</v>
      </c>
      <c r="BM79" s="8">
        <f t="shared" si="54"/>
        <v>0</v>
      </c>
      <c r="BN79" s="8">
        <f t="shared" si="55"/>
        <v>30</v>
      </c>
      <c r="BO79" s="8">
        <f t="shared" si="56"/>
        <v>32</v>
      </c>
      <c r="BP79" s="182">
        <f t="shared" si="57"/>
        <v>-1.1600000000000001</v>
      </c>
      <c r="BQ79" s="182">
        <f t="shared" si="58"/>
        <v>-32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1040</v>
      </c>
      <c r="G80" s="16">
        <f>'[3]04'!G82</f>
        <v>0</v>
      </c>
      <c r="H80" s="17">
        <f t="shared" si="59"/>
        <v>1360</v>
      </c>
      <c r="I80" s="15">
        <f>'[3]04'!J82</f>
        <v>320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258</v>
      </c>
      <c r="AT80" s="8">
        <v>28.84</v>
      </c>
      <c r="AU80" s="8">
        <v>0</v>
      </c>
      <c r="AW80" s="207">
        <v>30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30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28.84</v>
      </c>
      <c r="BM80" s="8">
        <f t="shared" si="54"/>
        <v>0</v>
      </c>
      <c r="BN80" s="8">
        <f t="shared" si="55"/>
        <v>30</v>
      </c>
      <c r="BO80" s="8">
        <f t="shared" si="56"/>
        <v>32</v>
      </c>
      <c r="BP80" s="182">
        <f t="shared" si="57"/>
        <v>-1.1600000000000001</v>
      </c>
      <c r="BQ80" s="182">
        <f t="shared" si="58"/>
        <v>-32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1040</v>
      </c>
      <c r="G81" s="16">
        <f>'[3]04'!G83</f>
        <v>0</v>
      </c>
      <c r="H81" s="17">
        <f t="shared" si="59"/>
        <v>1360</v>
      </c>
      <c r="I81" s="15">
        <f>'[3]04'!J83</f>
        <v>320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258</v>
      </c>
      <c r="AT81" s="8">
        <v>28.84</v>
      </c>
      <c r="AU81" s="8">
        <v>12.5</v>
      </c>
      <c r="AW81" s="207">
        <v>30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30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28.84</v>
      </c>
      <c r="BM81" s="8">
        <f t="shared" si="54"/>
        <v>12.5</v>
      </c>
      <c r="BN81" s="8">
        <f t="shared" si="55"/>
        <v>30</v>
      </c>
      <c r="BO81" s="8">
        <f t="shared" si="56"/>
        <v>32</v>
      </c>
      <c r="BP81" s="182">
        <f t="shared" si="57"/>
        <v>-1.1600000000000001</v>
      </c>
      <c r="BQ81" s="182">
        <f t="shared" si="58"/>
        <v>-19.5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1040</v>
      </c>
      <c r="G82" s="16">
        <f>'[3]04'!G84</f>
        <v>0</v>
      </c>
      <c r="H82" s="17">
        <f t="shared" si="59"/>
        <v>1360</v>
      </c>
      <c r="I82" s="15">
        <f>'[3]04'!J84</f>
        <v>320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258</v>
      </c>
      <c r="AT82" s="8">
        <v>28.84</v>
      </c>
      <c r="AU82" s="8">
        <v>24.65</v>
      </c>
      <c r="AW82" s="207">
        <v>30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30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28.84</v>
      </c>
      <c r="BM82" s="8">
        <f t="shared" si="54"/>
        <v>24.65</v>
      </c>
      <c r="BN82" s="8">
        <f t="shared" si="55"/>
        <v>30</v>
      </c>
      <c r="BO82" s="8">
        <f t="shared" si="56"/>
        <v>32</v>
      </c>
      <c r="BP82" s="182">
        <f t="shared" si="57"/>
        <v>-1.1600000000000001</v>
      </c>
      <c r="BQ82" s="182">
        <f t="shared" si="58"/>
        <v>-7.3500000000000014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1040</v>
      </c>
      <c r="G83" s="16">
        <f>'[3]04'!G85</f>
        <v>0</v>
      </c>
      <c r="H83" s="17">
        <f t="shared" si="59"/>
        <v>1360</v>
      </c>
      <c r="I83" s="15">
        <f>'[3]04'!J85</f>
        <v>320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258</v>
      </c>
      <c r="AT83" s="8">
        <v>28.84</v>
      </c>
      <c r="AU83" s="8">
        <v>24.65</v>
      </c>
      <c r="AW83" s="207">
        <v>30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30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28.84</v>
      </c>
      <c r="BM83" s="8">
        <f t="shared" si="54"/>
        <v>24.65</v>
      </c>
      <c r="BN83" s="8">
        <f t="shared" si="55"/>
        <v>30</v>
      </c>
      <c r="BO83" s="8">
        <f t="shared" si="56"/>
        <v>32</v>
      </c>
      <c r="BP83" s="182">
        <f t="shared" si="57"/>
        <v>-1.1600000000000001</v>
      </c>
      <c r="BQ83" s="182">
        <f t="shared" si="58"/>
        <v>-7.3500000000000014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1040</v>
      </c>
      <c r="G84" s="16">
        <f>'[3]04'!G86</f>
        <v>0</v>
      </c>
      <c r="H84" s="17">
        <f t="shared" si="59"/>
        <v>1360</v>
      </c>
      <c r="I84" s="15">
        <f>'[3]04'!J86</f>
        <v>320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258</v>
      </c>
      <c r="AT84" s="8">
        <v>25.17</v>
      </c>
      <c r="AU84" s="8">
        <v>25.17</v>
      </c>
      <c r="AW84" s="207">
        <v>30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30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25.17</v>
      </c>
      <c r="BM84" s="8">
        <f t="shared" si="54"/>
        <v>25.17</v>
      </c>
      <c r="BN84" s="8">
        <f t="shared" si="55"/>
        <v>30</v>
      </c>
      <c r="BO84" s="8">
        <f t="shared" si="56"/>
        <v>32</v>
      </c>
      <c r="BP84" s="182">
        <f t="shared" si="57"/>
        <v>-4.8299999999999983</v>
      </c>
      <c r="BQ84" s="182">
        <f t="shared" si="58"/>
        <v>-6.8299999999999983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1040</v>
      </c>
      <c r="G85" s="16">
        <f>'[3]04'!G87</f>
        <v>0</v>
      </c>
      <c r="H85" s="17">
        <f t="shared" si="59"/>
        <v>1360</v>
      </c>
      <c r="I85" s="15">
        <f>'[3]04'!J87</f>
        <v>320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258</v>
      </c>
      <c r="AT85" s="8">
        <v>25.94</v>
      </c>
      <c r="AU85" s="8">
        <v>25.94</v>
      </c>
      <c r="AW85" s="207">
        <v>30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30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25.94</v>
      </c>
      <c r="BM85" s="8">
        <f t="shared" si="54"/>
        <v>25.94</v>
      </c>
      <c r="BN85" s="8">
        <f t="shared" si="55"/>
        <v>30</v>
      </c>
      <c r="BO85" s="8">
        <f t="shared" si="56"/>
        <v>32</v>
      </c>
      <c r="BP85" s="182">
        <f t="shared" si="57"/>
        <v>-4.0599999999999987</v>
      </c>
      <c r="BQ85" s="182">
        <f t="shared" si="58"/>
        <v>-6.0599999999999987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1040</v>
      </c>
      <c r="G86" s="16">
        <f>'[3]04'!G88</f>
        <v>0</v>
      </c>
      <c r="H86" s="17">
        <f t="shared" si="59"/>
        <v>1360</v>
      </c>
      <c r="I86" s="15">
        <f>'[3]04'!J88</f>
        <v>320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258</v>
      </c>
      <c r="AT86" s="8">
        <v>25.94</v>
      </c>
      <c r="AU86" s="8">
        <v>25.94</v>
      </c>
      <c r="AW86" s="207">
        <v>30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30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25.94</v>
      </c>
      <c r="BM86" s="8">
        <f t="shared" si="54"/>
        <v>25.94</v>
      </c>
      <c r="BN86" s="8">
        <f t="shared" si="55"/>
        <v>30</v>
      </c>
      <c r="BO86" s="8">
        <f t="shared" si="56"/>
        <v>32</v>
      </c>
      <c r="BP86" s="182">
        <f t="shared" si="57"/>
        <v>-4.0599999999999987</v>
      </c>
      <c r="BQ86" s="182">
        <f t="shared" si="58"/>
        <v>-6.0599999999999987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1040</v>
      </c>
      <c r="G87" s="16">
        <f>'[3]04'!G89</f>
        <v>0</v>
      </c>
      <c r="H87" s="17">
        <f t="shared" si="59"/>
        <v>1360</v>
      </c>
      <c r="I87" s="15">
        <f>'[3]04'!J89</f>
        <v>319.61599999999999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319.61599999999999</v>
      </c>
      <c r="P87" s="18">
        <f>frq!C87</f>
        <v>1</v>
      </c>
      <c r="Q87" s="15">
        <f t="shared" si="33"/>
        <v>319.61599999999999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319.61599999999999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257.61599999999999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257.61599999999999</v>
      </c>
      <c r="AT87" s="8">
        <v>25.94</v>
      </c>
      <c r="AU87" s="8">
        <v>25.94</v>
      </c>
      <c r="AW87" s="207">
        <v>30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30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25.94</v>
      </c>
      <c r="BM87" s="8">
        <f t="shared" si="54"/>
        <v>25.94</v>
      </c>
      <c r="BN87" s="8">
        <f t="shared" si="55"/>
        <v>30</v>
      </c>
      <c r="BO87" s="8">
        <f t="shared" si="56"/>
        <v>32</v>
      </c>
      <c r="BP87" s="182">
        <f t="shared" si="57"/>
        <v>-4.0599999999999987</v>
      </c>
      <c r="BQ87" s="182">
        <f t="shared" si="58"/>
        <v>-6.0599999999999987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1040</v>
      </c>
      <c r="G88" s="16">
        <f>'[3]04'!G90</f>
        <v>0</v>
      </c>
      <c r="H88" s="17">
        <f t="shared" si="59"/>
        <v>1360</v>
      </c>
      <c r="I88" s="15">
        <f>'[3]04'!J90</f>
        <v>319.61599999999999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319.61599999999999</v>
      </c>
      <c r="P88" s="18">
        <f>frq!C88</f>
        <v>1</v>
      </c>
      <c r="Q88" s="15">
        <f t="shared" si="33"/>
        <v>319.61599999999999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319.61599999999999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257.61599999999999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257.61599999999999</v>
      </c>
      <c r="AW88" s="207">
        <v>30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30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30</v>
      </c>
      <c r="BO88" s="8">
        <f t="shared" si="56"/>
        <v>32</v>
      </c>
      <c r="BP88" s="182">
        <f t="shared" si="57"/>
        <v>-30</v>
      </c>
      <c r="BQ88" s="182">
        <f t="shared" si="58"/>
        <v>-32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1040</v>
      </c>
      <c r="G89" s="16">
        <f>'[3]04'!G91</f>
        <v>0</v>
      </c>
      <c r="H89" s="17">
        <f t="shared" si="59"/>
        <v>1360</v>
      </c>
      <c r="I89" s="15">
        <f>'[3]04'!J91</f>
        <v>287.61599999999999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287.61599999999999</v>
      </c>
      <c r="P89" s="18">
        <f>frq!C89</f>
        <v>1</v>
      </c>
      <c r="Q89" s="15">
        <f t="shared" si="33"/>
        <v>287.61599999999999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287.61599999999999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257.61599999999999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257.61599999999999</v>
      </c>
      <c r="AW89" s="207">
        <v>30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30</v>
      </c>
      <c r="BD89" s="207">
        <v>0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30</v>
      </c>
      <c r="BO89" s="8">
        <f t="shared" si="56"/>
        <v>0</v>
      </c>
      <c r="BP89" s="182">
        <f t="shared" si="57"/>
        <v>-30</v>
      </c>
      <c r="BQ89" s="182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1040</v>
      </c>
      <c r="G90" s="16">
        <f>'[3]04'!G92</f>
        <v>0</v>
      </c>
      <c r="H90" s="17">
        <f t="shared" si="59"/>
        <v>1360</v>
      </c>
      <c r="I90" s="15">
        <f>'[3]04'!J92</f>
        <v>287.61599999999999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287.61599999999999</v>
      </c>
      <c r="P90" s="18">
        <f>frq!C90</f>
        <v>1</v>
      </c>
      <c r="Q90" s="15">
        <f t="shared" si="33"/>
        <v>287.61599999999999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287.61599999999999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257.61599999999999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257.61599999999999</v>
      </c>
      <c r="AW90" s="207">
        <v>30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30</v>
      </c>
      <c r="BD90" s="207">
        <v>0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30</v>
      </c>
      <c r="BO90" s="8">
        <f t="shared" si="56"/>
        <v>0</v>
      </c>
      <c r="BP90" s="182">
        <f t="shared" si="57"/>
        <v>-30</v>
      </c>
      <c r="BQ90" s="182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1040</v>
      </c>
      <c r="G91" s="16">
        <f>'[3]04'!G93</f>
        <v>0</v>
      </c>
      <c r="H91" s="17">
        <f t="shared" si="59"/>
        <v>1360</v>
      </c>
      <c r="I91" s="15">
        <f>'[3]04'!J93</f>
        <v>281.61599999999999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281.61599999999999</v>
      </c>
      <c r="P91" s="18">
        <f>frq!C91</f>
        <v>1</v>
      </c>
      <c r="Q91" s="15">
        <f t="shared" si="33"/>
        <v>281.61599999999999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281.61599999999999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251.61599999999999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251.61599999999999</v>
      </c>
      <c r="AW91" s="207">
        <v>30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30</v>
      </c>
      <c r="BD91" s="207">
        <v>0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-30</v>
      </c>
      <c r="BQ91" s="182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1040</v>
      </c>
      <c r="G92" s="16">
        <f>'[3]04'!G94</f>
        <v>0</v>
      </c>
      <c r="H92" s="17">
        <f t="shared" si="59"/>
        <v>1360</v>
      </c>
      <c r="I92" s="15">
        <f>'[3]04'!J94</f>
        <v>270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13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13</v>
      </c>
      <c r="AL92" s="8">
        <f t="shared" si="35"/>
        <v>227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227</v>
      </c>
      <c r="AW92" s="207">
        <v>30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30</v>
      </c>
      <c r="BD92" s="207">
        <v>13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13</v>
      </c>
      <c r="BL92" s="8">
        <f t="shared" si="53"/>
        <v>0</v>
      </c>
      <c r="BM92" s="8">
        <f t="shared" si="54"/>
        <v>0</v>
      </c>
      <c r="BN92" s="8">
        <f t="shared" si="55"/>
        <v>30</v>
      </c>
      <c r="BO92" s="8">
        <f t="shared" si="56"/>
        <v>13</v>
      </c>
      <c r="BP92" s="182">
        <f t="shared" si="57"/>
        <v>-30</v>
      </c>
      <c r="BQ92" s="182">
        <f t="shared" si="58"/>
        <v>-13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1040</v>
      </c>
      <c r="G93" s="16">
        <f>'[3]04'!G95</f>
        <v>0</v>
      </c>
      <c r="H93" s="17">
        <f t="shared" si="59"/>
        <v>1360</v>
      </c>
      <c r="I93" s="15">
        <f>'[3]04'!J95</f>
        <v>270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25.65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25.65</v>
      </c>
      <c r="AL93" s="8">
        <f t="shared" si="35"/>
        <v>214.35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214.35</v>
      </c>
      <c r="AW93" s="207">
        <v>30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30</v>
      </c>
      <c r="BD93" s="207">
        <v>25.65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25.65</v>
      </c>
      <c r="BL93" s="8">
        <f t="shared" si="53"/>
        <v>0</v>
      </c>
      <c r="BM93" s="8">
        <f t="shared" si="54"/>
        <v>0</v>
      </c>
      <c r="BN93" s="8">
        <f t="shared" si="55"/>
        <v>30</v>
      </c>
      <c r="BO93" s="8">
        <f t="shared" si="56"/>
        <v>25.65</v>
      </c>
      <c r="BP93" s="182">
        <f t="shared" si="57"/>
        <v>-30</v>
      </c>
      <c r="BQ93" s="182">
        <f t="shared" si="58"/>
        <v>-25.65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1040</v>
      </c>
      <c r="G94" s="16">
        <f>'[3]04'!G96</f>
        <v>0</v>
      </c>
      <c r="H94" s="17">
        <f t="shared" si="59"/>
        <v>1360</v>
      </c>
      <c r="I94" s="15">
        <f>'[3]04'!J96</f>
        <v>270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25.65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25.65</v>
      </c>
      <c r="AL94" s="8">
        <f t="shared" si="35"/>
        <v>214.35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214.35</v>
      </c>
      <c r="AW94" s="207">
        <v>30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30</v>
      </c>
      <c r="BD94" s="207">
        <v>25.65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25.65</v>
      </c>
      <c r="BL94" s="8">
        <f t="shared" si="53"/>
        <v>0</v>
      </c>
      <c r="BM94" s="8">
        <f t="shared" si="54"/>
        <v>0</v>
      </c>
      <c r="BN94" s="8">
        <f t="shared" si="55"/>
        <v>30</v>
      </c>
      <c r="BO94" s="8">
        <f t="shared" si="56"/>
        <v>25.65</v>
      </c>
      <c r="BP94" s="182">
        <f t="shared" si="57"/>
        <v>-30</v>
      </c>
      <c r="BQ94" s="182">
        <f t="shared" si="58"/>
        <v>-25.65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1040</v>
      </c>
      <c r="G95" s="16">
        <f>'[3]04'!G97</f>
        <v>0</v>
      </c>
      <c r="H95" s="17">
        <f t="shared" si="59"/>
        <v>1360</v>
      </c>
      <c r="I95" s="15">
        <f>'[3]04'!J97</f>
        <v>270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26.19</v>
      </c>
      <c r="AE95" s="8">
        <f t="shared" si="43"/>
        <v>26.19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26.19</v>
      </c>
      <c r="AL95" s="8">
        <f t="shared" si="35"/>
        <v>217.62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217.62</v>
      </c>
      <c r="AW95" s="207">
        <v>26.19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26.19</v>
      </c>
      <c r="BD95" s="207">
        <v>26.19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26.19</v>
      </c>
      <c r="BL95" s="8">
        <f t="shared" si="53"/>
        <v>0</v>
      </c>
      <c r="BM95" s="8">
        <f t="shared" si="54"/>
        <v>0</v>
      </c>
      <c r="BN95" s="8">
        <f t="shared" si="55"/>
        <v>26.19</v>
      </c>
      <c r="BO95" s="8">
        <f t="shared" si="56"/>
        <v>26.19</v>
      </c>
      <c r="BP95" s="182">
        <f t="shared" si="57"/>
        <v>-26.19</v>
      </c>
      <c r="BQ95" s="182">
        <f t="shared" si="58"/>
        <v>-26.19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1040</v>
      </c>
      <c r="G96" s="16">
        <f>'[3]04'!G98</f>
        <v>0</v>
      </c>
      <c r="H96" s="17">
        <f t="shared" si="59"/>
        <v>1360</v>
      </c>
      <c r="I96" s="15">
        <f>'[3]04'!J98</f>
        <v>270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82">
        <f t="shared" si="57"/>
        <v>-26.99</v>
      </c>
      <c r="BQ96" s="182">
        <f t="shared" si="58"/>
        <v>-26.99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1040</v>
      </c>
      <c r="G97" s="16">
        <f>'[3]04'!G99</f>
        <v>0</v>
      </c>
      <c r="H97" s="17">
        <f t="shared" si="59"/>
        <v>1360</v>
      </c>
      <c r="I97" s="15">
        <f>'[3]04'!J99</f>
        <v>270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82">
        <f t="shared" si="57"/>
        <v>-26.99</v>
      </c>
      <c r="BQ97" s="182">
        <f t="shared" si="58"/>
        <v>-26.99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1040</v>
      </c>
      <c r="G98" s="16">
        <f>'[3]04'!G100</f>
        <v>0</v>
      </c>
      <c r="H98" s="17">
        <f t="shared" si="59"/>
        <v>1360</v>
      </c>
      <c r="I98" s="15">
        <f>'[3]04'!J100</f>
        <v>270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82">
        <f t="shared" si="57"/>
        <v>-26.99</v>
      </c>
      <c r="BQ98" s="182">
        <f t="shared" si="58"/>
        <v>-26.99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6.9924320000000026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6.9924320000000026</v>
      </c>
      <c r="P99" s="15">
        <f t="shared" si="62"/>
        <v>2.4E-2</v>
      </c>
      <c r="Q99" s="15">
        <f t="shared" si="62"/>
        <v>6.9924320000000026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6.9924320000000026</v>
      </c>
      <c r="X99" s="15">
        <f t="shared" si="62"/>
        <v>0.66698999999999986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0.66698999999999986</v>
      </c>
      <c r="AE99" s="15">
        <f t="shared" si="62"/>
        <v>0.69937500000000008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0.69937500000000008</v>
      </c>
      <c r="AL99" s="15">
        <f t="shared" si="62"/>
        <v>5.6260670000000026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5.6260670000000026</v>
      </c>
      <c r="AS99" s="15">
        <f t="shared" si="62"/>
        <v>0</v>
      </c>
      <c r="AT99" s="15">
        <f t="shared" si="62"/>
        <v>0.56983249999999963</v>
      </c>
      <c r="AU99" s="15">
        <f t="shared" si="62"/>
        <v>0.60605500000000045</v>
      </c>
      <c r="AV99" s="15">
        <f t="shared" si="62"/>
        <v>0</v>
      </c>
      <c r="AW99" s="15">
        <f t="shared" si="62"/>
        <v>0.66698999999999986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0.66698999999999986</v>
      </c>
      <c r="BD99" s="15">
        <f t="shared" si="62"/>
        <v>0.69937500000000008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0.69937500000000008</v>
      </c>
      <c r="BK99" s="15"/>
      <c r="BL99" s="15">
        <f t="shared" si="63"/>
        <v>0.56983249999999963</v>
      </c>
      <c r="BM99" s="15">
        <f t="shared" si="63"/>
        <v>0.60605500000000045</v>
      </c>
      <c r="BN99" s="15">
        <f t="shared" si="63"/>
        <v>0.66698999999999986</v>
      </c>
      <c r="BO99" s="15">
        <f t="shared" si="63"/>
        <v>0.69937500000000008</v>
      </c>
      <c r="BP99" s="15">
        <f t="shared" si="63"/>
        <v>-9.715749999999998E-2</v>
      </c>
      <c r="BQ99" s="15">
        <f t="shared" si="63"/>
        <v>-9.3319999999999959E-2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44961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44961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15.16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15.371053322826373</v>
      </c>
      <c r="Q11">
        <v>8.963068032571579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15.16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15.371053322826373</v>
      </c>
      <c r="Q12">
        <v>8.963068032571579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15.31</v>
      </c>
      <c r="J13">
        <f>BYPL_EOD!AC13+BYPL_EOD!AD13</f>
        <v>8.84</v>
      </c>
      <c r="K13">
        <f>MES_EOD!AC13+MES_EOD!AD13</f>
        <v>0</v>
      </c>
      <c r="L13">
        <f>NDMC_EOD!AC13+NDMC_EOD!AD13</f>
        <v>1.92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15.52314158129761</v>
      </c>
      <c r="Q13">
        <v>8.963068032571579</v>
      </c>
      <c r="R13">
        <v>0</v>
      </c>
      <c r="S13">
        <v>1.946729708431836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15.31</v>
      </c>
      <c r="J14">
        <f>BYPL_EOD!AC14+BYPL_EOD!AD14</f>
        <v>8.84</v>
      </c>
      <c r="K14">
        <f>MES_EOD!AC14+MES_EOD!AD14</f>
        <v>0</v>
      </c>
      <c r="L14">
        <f>NDMC_EOD!AC14+NDMC_EOD!AD14</f>
        <v>1.92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15.52314158129761</v>
      </c>
      <c r="Q14">
        <v>8.963068032571579</v>
      </c>
      <c r="R14">
        <v>0</v>
      </c>
      <c r="S14">
        <v>1.946729708431836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15.16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15.371053322826373</v>
      </c>
      <c r="Q15">
        <v>8.963068032571579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15.16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15.371053322826373</v>
      </c>
      <c r="Q16">
        <v>8.963068032571579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15.16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15.371053322826373</v>
      </c>
      <c r="Q17">
        <v>8.963068032571579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15.16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15.371053322826373</v>
      </c>
      <c r="Q18">
        <v>8.963068032571579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15.16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15.371053322826373</v>
      </c>
      <c r="Q20">
        <v>8.963068032571579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15.16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15.371053322826373</v>
      </c>
      <c r="Q21">
        <v>8.963068032571579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15.16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15.371053322826373</v>
      </c>
      <c r="Q22">
        <v>8.963068032571579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15.16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15.371053322826373</v>
      </c>
      <c r="Q23">
        <v>8.963068032571579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15.16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15.371053322826373</v>
      </c>
      <c r="Q24">
        <v>8.963068032571579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15.16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15.371053322826373</v>
      </c>
      <c r="Q25">
        <v>8.963068032571579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15.16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15.371053322826373</v>
      </c>
      <c r="Q26">
        <v>8.963068032571579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15.16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15.371053322826373</v>
      </c>
      <c r="Q27">
        <v>8.963068032571579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15.16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15.371053322826373</v>
      </c>
      <c r="Q28">
        <v>8.963068032571579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15.16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15.371053322826373</v>
      </c>
      <c r="Q29">
        <v>8.963068032571579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15.16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15.371053322826373</v>
      </c>
      <c r="Q30">
        <v>8.963068032571579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9.94</v>
      </c>
      <c r="J31">
        <f>BYPL_EOD!AC31+BYPL_EOD!AD31</f>
        <v>19.11</v>
      </c>
      <c r="K31">
        <f>MES_EOD!AC31+MES_EOD!AD31</f>
        <v>0</v>
      </c>
      <c r="L31">
        <f>NDMC_EOD!AC31+NDMC_EOD!AD31</f>
        <v>1.37</v>
      </c>
      <c r="M31">
        <f>TPDDL_EOD!AC31+TPDDL_EOD!AD31</f>
        <v>7.95</v>
      </c>
      <c r="N31">
        <f t="shared" si="0"/>
        <v>38.369999999999997</v>
      </c>
      <c r="O31" s="154">
        <f t="shared" si="1"/>
        <v>0.23000000000000398</v>
      </c>
      <c r="P31">
        <v>10.063512654095025</v>
      </c>
      <c r="Q31">
        <v>19.11</v>
      </c>
      <c r="R31">
        <v>0</v>
      </c>
      <c r="S31">
        <v>1.3853532519579217</v>
      </c>
      <c r="T31">
        <v>8.0411340939470559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15.16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15.371053322826373</v>
      </c>
      <c r="Q32">
        <v>8.963068032571579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9.16</v>
      </c>
      <c r="J33">
        <f>BYPL_EOD!AC33+BYPL_EOD!AD33</f>
        <v>20.67</v>
      </c>
      <c r="K33">
        <f>MES_EOD!AC33+MES_EOD!AD33</f>
        <v>0</v>
      </c>
      <c r="L33">
        <f>NDMC_EOD!AC33+NDMC_EOD!AD33</f>
        <v>1.26</v>
      </c>
      <c r="M33">
        <f>TPDDL_EOD!AC33+TPDDL_EOD!AD33</f>
        <v>7.33</v>
      </c>
      <c r="N33">
        <f t="shared" si="0"/>
        <v>38.42</v>
      </c>
      <c r="O33" s="154">
        <f t="shared" si="1"/>
        <v>0.17999999999999972</v>
      </c>
      <c r="P33">
        <v>9.2568263592861442</v>
      </c>
      <c r="Q33">
        <v>20.67</v>
      </c>
      <c r="R33">
        <v>0</v>
      </c>
      <c r="S33">
        <v>1.2719741478070494</v>
      </c>
      <c r="T33">
        <v>7.4011994929068097</v>
      </c>
      <c r="U33" s="156">
        <f t="shared" si="2"/>
        <v>38.600000000000009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9.16</v>
      </c>
      <c r="J34">
        <f>BYPL_EOD!AC34+BYPL_EOD!AD34</f>
        <v>20.67</v>
      </c>
      <c r="K34">
        <f>MES_EOD!AC34+MES_EOD!AD34</f>
        <v>0</v>
      </c>
      <c r="L34">
        <f>NDMC_EOD!AC34+NDMC_EOD!AD34</f>
        <v>1.26</v>
      </c>
      <c r="M34">
        <f>TPDDL_EOD!AC34+TPDDL_EOD!AD34</f>
        <v>7.33</v>
      </c>
      <c r="N34">
        <f t="shared" si="0"/>
        <v>38.42</v>
      </c>
      <c r="O34" s="154">
        <f t="shared" si="1"/>
        <v>0.17999999999999972</v>
      </c>
      <c r="P34">
        <v>9.2568263592861442</v>
      </c>
      <c r="Q34">
        <v>20.67</v>
      </c>
      <c r="R34">
        <v>0</v>
      </c>
      <c r="S34">
        <v>1.2719741478070494</v>
      </c>
      <c r="T34">
        <v>7.4011994929068097</v>
      </c>
      <c r="U34" s="156">
        <f t="shared" si="2"/>
        <v>38.600000000000009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9.16</v>
      </c>
      <c r="J35">
        <f>BYPL_EOD!AC35+BYPL_EOD!AD35</f>
        <v>20.67</v>
      </c>
      <c r="K35">
        <f>MES_EOD!AC35+MES_EOD!AD35</f>
        <v>0</v>
      </c>
      <c r="L35">
        <f>NDMC_EOD!AC35+NDMC_EOD!AD35</f>
        <v>1.26</v>
      </c>
      <c r="M35">
        <f>TPDDL_EOD!AC35+TPDDL_EOD!AD35</f>
        <v>7.33</v>
      </c>
      <c r="N35">
        <f t="shared" si="0"/>
        <v>38.42</v>
      </c>
      <c r="O35" s="154">
        <f t="shared" si="1"/>
        <v>0.17999999999999972</v>
      </c>
      <c r="P35">
        <v>9.2568263592861442</v>
      </c>
      <c r="Q35">
        <v>20.67</v>
      </c>
      <c r="R35">
        <v>0</v>
      </c>
      <c r="S35">
        <v>1.2719741478070494</v>
      </c>
      <c r="T35">
        <v>7.4011994929068097</v>
      </c>
      <c r="U35" s="156">
        <f t="shared" si="2"/>
        <v>38.600000000000009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9.16</v>
      </c>
      <c r="J36">
        <f>BYPL_EOD!AC36+BYPL_EOD!AD36</f>
        <v>20.67</v>
      </c>
      <c r="K36">
        <f>MES_EOD!AC36+MES_EOD!AD36</f>
        <v>0</v>
      </c>
      <c r="L36">
        <f>NDMC_EOD!AC36+NDMC_EOD!AD36</f>
        <v>1.26</v>
      </c>
      <c r="M36">
        <f>TPDDL_EOD!AC36+TPDDL_EOD!AD36</f>
        <v>7.33</v>
      </c>
      <c r="N36">
        <f t="shared" si="0"/>
        <v>38.42</v>
      </c>
      <c r="O36" s="154">
        <f t="shared" si="1"/>
        <v>0.17999999999999972</v>
      </c>
      <c r="P36">
        <v>9.2568263592861442</v>
      </c>
      <c r="Q36">
        <v>20.67</v>
      </c>
      <c r="R36">
        <v>0</v>
      </c>
      <c r="S36">
        <v>1.2719741478070494</v>
      </c>
      <c r="T36">
        <v>7.4011994929068097</v>
      </c>
      <c r="U36" s="156">
        <f t="shared" si="2"/>
        <v>38.600000000000009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9.16</v>
      </c>
      <c r="J37">
        <f>BYPL_EOD!AC37+BYPL_EOD!AD37</f>
        <v>20.67</v>
      </c>
      <c r="K37">
        <f>MES_EOD!AC37+MES_EOD!AD37</f>
        <v>0</v>
      </c>
      <c r="L37">
        <f>NDMC_EOD!AC37+NDMC_EOD!AD37</f>
        <v>1.26</v>
      </c>
      <c r="M37">
        <f>TPDDL_EOD!AC37+TPDDL_EOD!AD37</f>
        <v>7.33</v>
      </c>
      <c r="N37">
        <f t="shared" si="0"/>
        <v>38.42</v>
      </c>
      <c r="O37" s="154">
        <f t="shared" si="1"/>
        <v>0.17999999999999972</v>
      </c>
      <c r="P37">
        <v>9.2568263592861442</v>
      </c>
      <c r="Q37">
        <v>20.67</v>
      </c>
      <c r="R37">
        <v>0</v>
      </c>
      <c r="S37">
        <v>1.2719741478070494</v>
      </c>
      <c r="T37">
        <v>7.4011994929068097</v>
      </c>
      <c r="U37" s="156">
        <f t="shared" si="2"/>
        <v>38.600000000000009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9.16</v>
      </c>
      <c r="J38">
        <f>BYPL_EOD!AC38+BYPL_EOD!AD38</f>
        <v>20.67</v>
      </c>
      <c r="K38">
        <f>MES_EOD!AC38+MES_EOD!AD38</f>
        <v>0</v>
      </c>
      <c r="L38">
        <f>NDMC_EOD!AC38+NDMC_EOD!AD38</f>
        <v>1.26</v>
      </c>
      <c r="M38">
        <f>TPDDL_EOD!AC38+TPDDL_EOD!AD38</f>
        <v>7.33</v>
      </c>
      <c r="N38">
        <f t="shared" si="0"/>
        <v>38.42</v>
      </c>
      <c r="O38" s="154">
        <f t="shared" si="1"/>
        <v>0.17999999999999972</v>
      </c>
      <c r="P38">
        <v>9.2568263592861442</v>
      </c>
      <c r="Q38">
        <v>20.67</v>
      </c>
      <c r="R38">
        <v>0</v>
      </c>
      <c r="S38">
        <v>1.2719741478070494</v>
      </c>
      <c r="T38">
        <v>7.4011994929068097</v>
      </c>
      <c r="U38" s="156">
        <f t="shared" si="2"/>
        <v>38.600000000000009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54"/>
      <c r="I39">
        <f>BRPL_EOD!AC39+BRPL_EOD!AD39</f>
        <v>9.16</v>
      </c>
      <c r="J39">
        <f>BYPL_EOD!AC39+BYPL_EOD!AD39</f>
        <v>20.67</v>
      </c>
      <c r="K39">
        <f>MES_EOD!AC39+MES_EOD!AD39</f>
        <v>0</v>
      </c>
      <c r="L39">
        <f>NDMC_EOD!AC39+NDMC_EOD!AD39</f>
        <v>1.26</v>
      </c>
      <c r="M39">
        <f>TPDDL_EOD!AC39+TPDDL_EOD!AD39</f>
        <v>7.33</v>
      </c>
      <c r="N39">
        <f t="shared" si="0"/>
        <v>38.42</v>
      </c>
      <c r="O39" s="154">
        <f t="shared" si="1"/>
        <v>0.17999999999999972</v>
      </c>
      <c r="P39">
        <v>9.2568263592861442</v>
      </c>
      <c r="Q39">
        <v>20.67</v>
      </c>
      <c r="R39">
        <v>0</v>
      </c>
      <c r="S39">
        <v>1.2719741478070494</v>
      </c>
      <c r="T39">
        <v>7.4011994929068097</v>
      </c>
      <c r="U39" s="156">
        <f t="shared" si="2"/>
        <v>38.600000000000009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84</v>
      </c>
      <c r="G40">
        <f t="shared" si="5"/>
        <v>38.6</v>
      </c>
      <c r="H40" s="154"/>
      <c r="I40">
        <f>BRPL_EOD!AC40+BRPL_EOD!AD40</f>
        <v>9.16</v>
      </c>
      <c r="J40">
        <f>BYPL_EOD!AC40+BYPL_EOD!AD40</f>
        <v>20.67</v>
      </c>
      <c r="K40">
        <f>MES_EOD!AC40+MES_EOD!AD40</f>
        <v>0</v>
      </c>
      <c r="L40">
        <f>NDMC_EOD!AC40+NDMC_EOD!AD40</f>
        <v>1.26</v>
      </c>
      <c r="M40">
        <f>TPDDL_EOD!AC40+TPDDL_EOD!AD40</f>
        <v>7.33</v>
      </c>
      <c r="N40">
        <f t="shared" si="0"/>
        <v>38.42</v>
      </c>
      <c r="O40" s="154">
        <f t="shared" si="1"/>
        <v>0.17999999999999972</v>
      </c>
      <c r="P40">
        <v>9.2568263592861442</v>
      </c>
      <c r="Q40">
        <v>20.67</v>
      </c>
      <c r="R40">
        <v>0</v>
      </c>
      <c r="S40">
        <v>1.2719741478070494</v>
      </c>
      <c r="T40">
        <v>7.4011994929068097</v>
      </c>
      <c r="U40" s="156">
        <f t="shared" si="2"/>
        <v>38.600000000000009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54"/>
      <c r="I41">
        <f>BRPL_EOD!AC41+BRPL_EOD!AD41</f>
        <v>9.16</v>
      </c>
      <c r="J41">
        <f>BYPL_EOD!AC41+BYPL_EOD!AD41</f>
        <v>20.67</v>
      </c>
      <c r="K41">
        <f>MES_EOD!AC41+MES_EOD!AD41</f>
        <v>0</v>
      </c>
      <c r="L41">
        <f>NDMC_EOD!AC41+NDMC_EOD!AD41</f>
        <v>1.26</v>
      </c>
      <c r="M41">
        <f>TPDDL_EOD!AC41+TPDDL_EOD!AD41</f>
        <v>7.33</v>
      </c>
      <c r="N41">
        <f t="shared" si="0"/>
        <v>38.42</v>
      </c>
      <c r="O41" s="154">
        <f t="shared" si="1"/>
        <v>0.17999999999999972</v>
      </c>
      <c r="P41">
        <v>9.2568263592861442</v>
      </c>
      <c r="Q41">
        <v>20.67</v>
      </c>
      <c r="R41">
        <v>0</v>
      </c>
      <c r="S41">
        <v>1.2719741478070494</v>
      </c>
      <c r="T41">
        <v>7.4011994929068097</v>
      </c>
      <c r="U41" s="156">
        <f t="shared" si="2"/>
        <v>38.600000000000009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84</v>
      </c>
      <c r="G42">
        <f t="shared" si="5"/>
        <v>37.6</v>
      </c>
      <c r="H42" s="154"/>
      <c r="I42">
        <f>BRPL_EOD!AC42+BRPL_EOD!AD42</f>
        <v>8.93</v>
      </c>
      <c r="J42">
        <f>BYPL_EOD!AC42+BYPL_EOD!AD42</f>
        <v>20.14</v>
      </c>
      <c r="K42">
        <f>MES_EOD!AC42+MES_EOD!AD42</f>
        <v>0</v>
      </c>
      <c r="L42">
        <f>NDMC_EOD!AC42+NDMC_EOD!AD42</f>
        <v>1.23</v>
      </c>
      <c r="M42">
        <f>TPDDL_EOD!AC42+TPDDL_EOD!AD42</f>
        <v>7.14</v>
      </c>
      <c r="N42">
        <f t="shared" si="0"/>
        <v>37.44</v>
      </c>
      <c r="O42" s="154">
        <f t="shared" si="1"/>
        <v>0.16000000000000369</v>
      </c>
      <c r="P42">
        <v>9.0160382960160526</v>
      </c>
      <c r="Q42">
        <v>20.14</v>
      </c>
      <c r="R42">
        <v>0</v>
      </c>
      <c r="S42">
        <v>1.2406555222340769</v>
      </c>
      <c r="T42">
        <v>7.203306181749876</v>
      </c>
      <c r="U42" s="156">
        <f t="shared" si="2"/>
        <v>37.600000000000009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84</v>
      </c>
      <c r="G43">
        <f t="shared" si="5"/>
        <v>37.6</v>
      </c>
      <c r="H43" s="154"/>
      <c r="I43">
        <f>BRPL_EOD!AC43+BRPL_EOD!AD43</f>
        <v>14.67</v>
      </c>
      <c r="J43">
        <f>BYPL_EOD!AC43+BYPL_EOD!AD43</f>
        <v>8.65</v>
      </c>
      <c r="K43">
        <f>MES_EOD!AC43+MES_EOD!AD43</f>
        <v>0</v>
      </c>
      <c r="L43">
        <f>NDMC_EOD!AC43+NDMC_EOD!AD43</f>
        <v>2.0299999999999998</v>
      </c>
      <c r="M43">
        <f>TPDDL_EOD!AC43+TPDDL_EOD!AD43</f>
        <v>11.74</v>
      </c>
      <c r="N43">
        <f t="shared" si="0"/>
        <v>37.090000000000003</v>
      </c>
      <c r="O43" s="154">
        <f t="shared" si="1"/>
        <v>0.50999999999999801</v>
      </c>
      <c r="P43">
        <v>14.871717444055001</v>
      </c>
      <c r="Q43">
        <v>8.7689404152062558</v>
      </c>
      <c r="R43">
        <v>0</v>
      </c>
      <c r="S43">
        <v>2.05791318414667</v>
      </c>
      <c r="T43">
        <v>11.901428956592072</v>
      </c>
      <c r="U43" s="156">
        <f t="shared" si="2"/>
        <v>37.6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84</v>
      </c>
      <c r="G44">
        <f t="shared" si="5"/>
        <v>37.6</v>
      </c>
      <c r="H44" s="154"/>
      <c r="I44">
        <f>BRPL_EOD!AC44+BRPL_EOD!AD44</f>
        <v>14.67</v>
      </c>
      <c r="J44">
        <f>BYPL_EOD!AC44+BYPL_EOD!AD44</f>
        <v>8.65</v>
      </c>
      <c r="K44">
        <f>MES_EOD!AC44+MES_EOD!AD44</f>
        <v>0</v>
      </c>
      <c r="L44">
        <f>NDMC_EOD!AC44+NDMC_EOD!AD44</f>
        <v>2.0299999999999998</v>
      </c>
      <c r="M44">
        <f>TPDDL_EOD!AC44+TPDDL_EOD!AD44</f>
        <v>11.74</v>
      </c>
      <c r="N44">
        <f t="shared" si="0"/>
        <v>37.090000000000003</v>
      </c>
      <c r="O44" s="154">
        <f t="shared" si="1"/>
        <v>0.50999999999999801</v>
      </c>
      <c r="P44">
        <v>14.871717444055001</v>
      </c>
      <c r="Q44">
        <v>8.7689404152062558</v>
      </c>
      <c r="R44">
        <v>0</v>
      </c>
      <c r="S44">
        <v>2.05791318414667</v>
      </c>
      <c r="T44">
        <v>11.901428956592072</v>
      </c>
      <c r="U44" s="156">
        <f t="shared" si="2"/>
        <v>37.6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37.6</v>
      </c>
      <c r="E45">
        <f>GT!N45</f>
        <v>0</v>
      </c>
      <c r="F45">
        <f t="shared" si="4"/>
        <v>84</v>
      </c>
      <c r="G45">
        <f t="shared" si="5"/>
        <v>37.6</v>
      </c>
      <c r="H45" s="154"/>
      <c r="I45">
        <f>BRPL_EOD!AC45+BRPL_EOD!AD45</f>
        <v>14.67</v>
      </c>
      <c r="J45">
        <f>BYPL_EOD!AC45+BYPL_EOD!AD45</f>
        <v>8.65</v>
      </c>
      <c r="K45">
        <f>MES_EOD!AC45+MES_EOD!AD45</f>
        <v>0</v>
      </c>
      <c r="L45">
        <f>NDMC_EOD!AC45+NDMC_EOD!AD45</f>
        <v>2.0299999999999998</v>
      </c>
      <c r="M45">
        <f>TPDDL_EOD!AC45+TPDDL_EOD!AD45</f>
        <v>11.74</v>
      </c>
      <c r="N45">
        <f t="shared" si="0"/>
        <v>37.090000000000003</v>
      </c>
      <c r="O45" s="154">
        <f t="shared" si="1"/>
        <v>0.50999999999999801</v>
      </c>
      <c r="P45">
        <v>14.871717444055001</v>
      </c>
      <c r="Q45">
        <v>8.7689404152062558</v>
      </c>
      <c r="R45">
        <v>0</v>
      </c>
      <c r="S45">
        <v>2.05791318414667</v>
      </c>
      <c r="T45">
        <v>11.901428956592072</v>
      </c>
      <c r="U45" s="156">
        <f t="shared" si="2"/>
        <v>37.6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37.6</v>
      </c>
      <c r="E46">
        <f>GT!N46</f>
        <v>0</v>
      </c>
      <c r="F46">
        <f t="shared" si="4"/>
        <v>84</v>
      </c>
      <c r="G46">
        <f t="shared" si="5"/>
        <v>37.6</v>
      </c>
      <c r="H46" s="154"/>
      <c r="I46">
        <f>BRPL_EOD!AC46+BRPL_EOD!AD46</f>
        <v>14.67</v>
      </c>
      <c r="J46">
        <f>BYPL_EOD!AC46+BYPL_EOD!AD46</f>
        <v>8.65</v>
      </c>
      <c r="K46">
        <f>MES_EOD!AC46+MES_EOD!AD46</f>
        <v>0</v>
      </c>
      <c r="L46">
        <f>NDMC_EOD!AC46+NDMC_EOD!AD46</f>
        <v>2.0299999999999998</v>
      </c>
      <c r="M46">
        <f>TPDDL_EOD!AC46+TPDDL_EOD!AD46</f>
        <v>11.74</v>
      </c>
      <c r="N46">
        <f t="shared" si="0"/>
        <v>37.090000000000003</v>
      </c>
      <c r="O46" s="154">
        <f t="shared" si="1"/>
        <v>0.50999999999999801</v>
      </c>
      <c r="P46">
        <v>14.871717444055001</v>
      </c>
      <c r="Q46">
        <v>8.7689404152062558</v>
      </c>
      <c r="R46">
        <v>0</v>
      </c>
      <c r="S46">
        <v>2.05791318414667</v>
      </c>
      <c r="T46">
        <v>11.901428956592072</v>
      </c>
      <c r="U46" s="156">
        <f t="shared" si="2"/>
        <v>37.6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9.85</v>
      </c>
      <c r="J47">
        <f>BYPL_EOD!AC47+BYPL_EOD!AD47</f>
        <v>18.29</v>
      </c>
      <c r="K47">
        <f>MES_EOD!AC47+MES_EOD!AD47</f>
        <v>0</v>
      </c>
      <c r="L47">
        <f>NDMC_EOD!AC47+NDMC_EOD!AD47</f>
        <v>1.36</v>
      </c>
      <c r="M47">
        <f>TPDDL_EOD!AC47+TPDDL_EOD!AD47</f>
        <v>7.88</v>
      </c>
      <c r="N47">
        <f t="shared" si="0"/>
        <v>37.380000000000003</v>
      </c>
      <c r="O47" s="154">
        <f t="shared" si="1"/>
        <v>-0.78000000000000114</v>
      </c>
      <c r="P47">
        <v>9.6444622792937391</v>
      </c>
      <c r="Q47">
        <v>17.908346709470305</v>
      </c>
      <c r="R47">
        <v>0</v>
      </c>
      <c r="S47">
        <v>1.3316211878009632</v>
      </c>
      <c r="T47">
        <v>7.7155698234349916</v>
      </c>
      <c r="U47" s="156">
        <f t="shared" si="2"/>
        <v>36.599999999999994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9.6</v>
      </c>
      <c r="J48">
        <f>BYPL_EOD!AC48+BYPL_EOD!AD48</f>
        <v>17.809999999999999</v>
      </c>
      <c r="K48">
        <f>MES_EOD!AC48+MES_EOD!AD48</f>
        <v>0</v>
      </c>
      <c r="L48">
        <f>NDMC_EOD!AC48+NDMC_EOD!AD48</f>
        <v>1.32</v>
      </c>
      <c r="M48">
        <f>TPDDL_EOD!AC48+TPDDL_EOD!AD48</f>
        <v>7.68</v>
      </c>
      <c r="N48">
        <f t="shared" si="0"/>
        <v>36.409999999999997</v>
      </c>
      <c r="O48" s="154">
        <f t="shared" si="1"/>
        <v>0.19000000000000483</v>
      </c>
      <c r="P48">
        <v>9.6500961274375179</v>
      </c>
      <c r="Q48">
        <v>17.90293875308981</v>
      </c>
      <c r="R48">
        <v>0</v>
      </c>
      <c r="S48">
        <v>1.3268882175226588</v>
      </c>
      <c r="T48">
        <v>7.7200769019500148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9.6</v>
      </c>
      <c r="J49">
        <f>BYPL_EOD!AC49+BYPL_EOD!AD49</f>
        <v>17.809999999999999</v>
      </c>
      <c r="K49">
        <f>MES_EOD!AC49+MES_EOD!AD49</f>
        <v>0</v>
      </c>
      <c r="L49">
        <f>NDMC_EOD!AC49+NDMC_EOD!AD49</f>
        <v>1.32</v>
      </c>
      <c r="M49">
        <f>TPDDL_EOD!AC49+TPDDL_EOD!AD49</f>
        <v>7.68</v>
      </c>
      <c r="N49">
        <f t="shared" si="0"/>
        <v>36.409999999999997</v>
      </c>
      <c r="O49" s="154">
        <f t="shared" si="1"/>
        <v>0.19000000000000483</v>
      </c>
      <c r="P49">
        <v>9.6500961274375179</v>
      </c>
      <c r="Q49">
        <v>17.90293875308981</v>
      </c>
      <c r="R49">
        <v>0</v>
      </c>
      <c r="S49">
        <v>1.3268882175226588</v>
      </c>
      <c r="T49">
        <v>7.7200769019500148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9.6</v>
      </c>
      <c r="J50">
        <f>BYPL_EOD!AC50+BYPL_EOD!AD50</f>
        <v>17.809999999999999</v>
      </c>
      <c r="K50">
        <f>MES_EOD!AC50+MES_EOD!AD50</f>
        <v>0</v>
      </c>
      <c r="L50">
        <f>NDMC_EOD!AC50+NDMC_EOD!AD50</f>
        <v>1.32</v>
      </c>
      <c r="M50">
        <f>TPDDL_EOD!AC50+TPDDL_EOD!AD50</f>
        <v>7.68</v>
      </c>
      <c r="N50">
        <f t="shared" si="0"/>
        <v>36.409999999999997</v>
      </c>
      <c r="O50" s="154">
        <f t="shared" si="1"/>
        <v>0.19000000000000483</v>
      </c>
      <c r="P50">
        <v>9.6500961274375179</v>
      </c>
      <c r="Q50">
        <v>17.90293875308981</v>
      </c>
      <c r="R50">
        <v>0</v>
      </c>
      <c r="S50">
        <v>1.3268882175226588</v>
      </c>
      <c r="T50">
        <v>7.7200769019500148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14.29</v>
      </c>
      <c r="J51">
        <f>BYPL_EOD!AC51+BYPL_EOD!AD51</f>
        <v>8.42</v>
      </c>
      <c r="K51">
        <f>MES_EOD!AC51+MES_EOD!AD51</f>
        <v>0</v>
      </c>
      <c r="L51">
        <f>NDMC_EOD!AC51+NDMC_EOD!AD51</f>
        <v>1.97</v>
      </c>
      <c r="M51">
        <f>TPDDL_EOD!AC51+TPDDL_EOD!AD51</f>
        <v>11.43</v>
      </c>
      <c r="N51">
        <f t="shared" si="0"/>
        <v>36.11</v>
      </c>
      <c r="O51" s="154">
        <f t="shared" si="1"/>
        <v>0.49000000000000199</v>
      </c>
      <c r="P51">
        <v>14.483910274162282</v>
      </c>
      <c r="Q51">
        <v>8.5342564386596518</v>
      </c>
      <c r="R51">
        <v>0</v>
      </c>
      <c r="S51">
        <v>1.9967322071448352</v>
      </c>
      <c r="T51">
        <v>11.585101080033231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14.29</v>
      </c>
      <c r="J52">
        <f>BYPL_EOD!AC52+BYPL_EOD!AD52</f>
        <v>8.42</v>
      </c>
      <c r="K52">
        <f>MES_EOD!AC52+MES_EOD!AD52</f>
        <v>0</v>
      </c>
      <c r="L52">
        <f>NDMC_EOD!AC52+NDMC_EOD!AD52</f>
        <v>1.97</v>
      </c>
      <c r="M52">
        <f>TPDDL_EOD!AC52+TPDDL_EOD!AD52</f>
        <v>11.43</v>
      </c>
      <c r="N52">
        <f t="shared" si="0"/>
        <v>36.11</v>
      </c>
      <c r="O52" s="154">
        <f t="shared" si="1"/>
        <v>0.49000000000000199</v>
      </c>
      <c r="P52">
        <v>14.483910274162282</v>
      </c>
      <c r="Q52">
        <v>8.5342564386596518</v>
      </c>
      <c r="R52">
        <v>0</v>
      </c>
      <c r="S52">
        <v>1.9967322071448352</v>
      </c>
      <c r="T52">
        <v>11.585101080033231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14.29</v>
      </c>
      <c r="J53">
        <f>BYPL_EOD!AC53+BYPL_EOD!AD53</f>
        <v>8.42</v>
      </c>
      <c r="K53">
        <f>MES_EOD!AC53+MES_EOD!AD53</f>
        <v>0</v>
      </c>
      <c r="L53">
        <f>NDMC_EOD!AC53+NDMC_EOD!AD53</f>
        <v>1.97</v>
      </c>
      <c r="M53">
        <f>TPDDL_EOD!AC53+TPDDL_EOD!AD53</f>
        <v>11.43</v>
      </c>
      <c r="N53">
        <f t="shared" si="0"/>
        <v>36.11</v>
      </c>
      <c r="O53" s="154">
        <f t="shared" si="1"/>
        <v>0.49000000000000199</v>
      </c>
      <c r="P53">
        <v>14.483910274162282</v>
      </c>
      <c r="Q53">
        <v>8.5342564386596518</v>
      </c>
      <c r="R53">
        <v>0</v>
      </c>
      <c r="S53">
        <v>1.9967322071448352</v>
      </c>
      <c r="T53">
        <v>11.585101080033231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13.9</v>
      </c>
      <c r="J54">
        <f>BYPL_EOD!AC54+BYPL_EOD!AD54</f>
        <v>8.19</v>
      </c>
      <c r="K54">
        <f>MES_EOD!AC54+MES_EOD!AD54</f>
        <v>0</v>
      </c>
      <c r="L54">
        <f>NDMC_EOD!AC54+NDMC_EOD!AD54</f>
        <v>1.92</v>
      </c>
      <c r="M54">
        <f>TPDDL_EOD!AC54+TPDDL_EOD!AD54</f>
        <v>11.12</v>
      </c>
      <c r="N54">
        <f t="shared" si="0"/>
        <v>35.129999999999995</v>
      </c>
      <c r="O54" s="154">
        <f t="shared" si="1"/>
        <v>0.47000000000000597</v>
      </c>
      <c r="P54">
        <v>14.085966410475381</v>
      </c>
      <c r="Q54">
        <v>8.2995730145175077</v>
      </c>
      <c r="R54">
        <v>0</v>
      </c>
      <c r="S54">
        <v>1.945687446626815</v>
      </c>
      <c r="T54">
        <v>11.268773128380303</v>
      </c>
      <c r="U54" s="156">
        <f t="shared" si="2"/>
        <v>35.600000000000009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13.9</v>
      </c>
      <c r="J55">
        <f>BYPL_EOD!AC55+BYPL_EOD!AD55</f>
        <v>8.19</v>
      </c>
      <c r="K55">
        <f>MES_EOD!AC55+MES_EOD!AD55</f>
        <v>0</v>
      </c>
      <c r="L55">
        <f>NDMC_EOD!AC55+NDMC_EOD!AD55</f>
        <v>1.92</v>
      </c>
      <c r="M55">
        <f>TPDDL_EOD!AC55+TPDDL_EOD!AD55</f>
        <v>11.12</v>
      </c>
      <c r="N55">
        <f t="shared" si="0"/>
        <v>35.129999999999995</v>
      </c>
      <c r="O55" s="154">
        <f t="shared" si="1"/>
        <v>0.47000000000000597</v>
      </c>
      <c r="P55">
        <v>14.085966410475381</v>
      </c>
      <c r="Q55">
        <v>8.2995730145175077</v>
      </c>
      <c r="R55">
        <v>0</v>
      </c>
      <c r="S55">
        <v>1.945687446626815</v>
      </c>
      <c r="T55">
        <v>11.268773128380303</v>
      </c>
      <c r="U55" s="156">
        <f t="shared" si="2"/>
        <v>35.600000000000009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13.9</v>
      </c>
      <c r="J56">
        <f>BYPL_EOD!AC56+BYPL_EOD!AD56</f>
        <v>8.19</v>
      </c>
      <c r="K56">
        <f>MES_EOD!AC56+MES_EOD!AD56</f>
        <v>0</v>
      </c>
      <c r="L56">
        <f>NDMC_EOD!AC56+NDMC_EOD!AD56</f>
        <v>1.92</v>
      </c>
      <c r="M56">
        <f>TPDDL_EOD!AC56+TPDDL_EOD!AD56</f>
        <v>11.12</v>
      </c>
      <c r="N56">
        <f t="shared" si="0"/>
        <v>35.129999999999995</v>
      </c>
      <c r="O56" s="154">
        <f t="shared" si="1"/>
        <v>0.47000000000000597</v>
      </c>
      <c r="P56">
        <v>14.085966410475381</v>
      </c>
      <c r="Q56">
        <v>8.2995730145175077</v>
      </c>
      <c r="R56">
        <v>0</v>
      </c>
      <c r="S56">
        <v>1.945687446626815</v>
      </c>
      <c r="T56">
        <v>11.268773128380303</v>
      </c>
      <c r="U56" s="156">
        <f t="shared" si="2"/>
        <v>35.600000000000009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13.9</v>
      </c>
      <c r="J57">
        <f>BYPL_EOD!AC57+BYPL_EOD!AD57</f>
        <v>8.19</v>
      </c>
      <c r="K57">
        <f>MES_EOD!AC57+MES_EOD!AD57</f>
        <v>0</v>
      </c>
      <c r="L57">
        <f>NDMC_EOD!AC57+NDMC_EOD!AD57</f>
        <v>1.92</v>
      </c>
      <c r="M57">
        <f>TPDDL_EOD!AC57+TPDDL_EOD!AD57</f>
        <v>11.12</v>
      </c>
      <c r="N57">
        <f t="shared" si="0"/>
        <v>35.129999999999995</v>
      </c>
      <c r="O57" s="154">
        <f t="shared" si="1"/>
        <v>0.47000000000000597</v>
      </c>
      <c r="P57">
        <v>14.085966410475381</v>
      </c>
      <c r="Q57">
        <v>8.2995730145175077</v>
      </c>
      <c r="R57">
        <v>0</v>
      </c>
      <c r="S57">
        <v>1.945687446626815</v>
      </c>
      <c r="T57">
        <v>11.268773128380303</v>
      </c>
      <c r="U57" s="156">
        <f t="shared" si="2"/>
        <v>35.600000000000009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84</v>
      </c>
      <c r="G58">
        <f t="shared" si="5"/>
        <v>35.6</v>
      </c>
      <c r="H58" s="154"/>
      <c r="I58">
        <f>BRPL_EOD!AC58+BRPL_EOD!AD58</f>
        <v>13.9</v>
      </c>
      <c r="J58">
        <f>BYPL_EOD!AC58+BYPL_EOD!AD58</f>
        <v>8.19</v>
      </c>
      <c r="K58">
        <f>MES_EOD!AC58+MES_EOD!AD58</f>
        <v>0</v>
      </c>
      <c r="L58">
        <f>NDMC_EOD!AC58+NDMC_EOD!AD58</f>
        <v>1.92</v>
      </c>
      <c r="M58">
        <f>TPDDL_EOD!AC58+TPDDL_EOD!AD58</f>
        <v>11.12</v>
      </c>
      <c r="N58">
        <f t="shared" si="0"/>
        <v>35.129999999999995</v>
      </c>
      <c r="O58" s="154">
        <f t="shared" si="1"/>
        <v>0.47000000000000597</v>
      </c>
      <c r="P58">
        <v>14.085966410475381</v>
      </c>
      <c r="Q58">
        <v>8.2995730145175077</v>
      </c>
      <c r="R58">
        <v>0</v>
      </c>
      <c r="S58">
        <v>1.945687446626815</v>
      </c>
      <c r="T58">
        <v>11.268773128380303</v>
      </c>
      <c r="U58" s="156">
        <f t="shared" si="2"/>
        <v>35.600000000000009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84</v>
      </c>
      <c r="G59">
        <f t="shared" si="5"/>
        <v>35.6</v>
      </c>
      <c r="H59" s="154"/>
      <c r="I59">
        <f>BRPL_EOD!AC59+BRPL_EOD!AD59</f>
        <v>13.9</v>
      </c>
      <c r="J59">
        <f>BYPL_EOD!AC59+BYPL_EOD!AD59</f>
        <v>8.19</v>
      </c>
      <c r="K59">
        <f>MES_EOD!AC59+MES_EOD!AD59</f>
        <v>0</v>
      </c>
      <c r="L59">
        <f>NDMC_EOD!AC59+NDMC_EOD!AD59</f>
        <v>1.92</v>
      </c>
      <c r="M59">
        <f>TPDDL_EOD!AC59+TPDDL_EOD!AD59</f>
        <v>11.12</v>
      </c>
      <c r="N59">
        <f t="shared" si="0"/>
        <v>35.129999999999995</v>
      </c>
      <c r="O59" s="154">
        <f t="shared" si="1"/>
        <v>0.47000000000000597</v>
      </c>
      <c r="P59">
        <v>14.085966410475381</v>
      </c>
      <c r="Q59">
        <v>8.2995730145175077</v>
      </c>
      <c r="R59">
        <v>0</v>
      </c>
      <c r="S59">
        <v>1.945687446626815</v>
      </c>
      <c r="T59">
        <v>11.268773128380303</v>
      </c>
      <c r="U59" s="156">
        <f t="shared" si="2"/>
        <v>35.600000000000009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84</v>
      </c>
      <c r="G60">
        <f t="shared" si="5"/>
        <v>35.6</v>
      </c>
      <c r="H60" s="154"/>
      <c r="I60">
        <f>BRPL_EOD!AC60+BRPL_EOD!AD60</f>
        <v>13.9</v>
      </c>
      <c r="J60">
        <f>BYPL_EOD!AC60+BYPL_EOD!AD60</f>
        <v>8.19</v>
      </c>
      <c r="K60">
        <f>MES_EOD!AC60+MES_EOD!AD60</f>
        <v>0</v>
      </c>
      <c r="L60">
        <f>NDMC_EOD!AC60+NDMC_EOD!AD60</f>
        <v>1.92</v>
      </c>
      <c r="M60">
        <f>TPDDL_EOD!AC60+TPDDL_EOD!AD60</f>
        <v>11.12</v>
      </c>
      <c r="N60">
        <f t="shared" si="0"/>
        <v>35.129999999999995</v>
      </c>
      <c r="O60" s="154">
        <f t="shared" si="1"/>
        <v>0.47000000000000597</v>
      </c>
      <c r="P60">
        <v>14.085966410475381</v>
      </c>
      <c r="Q60">
        <v>8.2995730145175077</v>
      </c>
      <c r="R60">
        <v>0</v>
      </c>
      <c r="S60">
        <v>1.945687446626815</v>
      </c>
      <c r="T60">
        <v>11.268773128380303</v>
      </c>
      <c r="U60" s="156">
        <f t="shared" si="2"/>
        <v>35.600000000000009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84</v>
      </c>
      <c r="G61">
        <f t="shared" si="5"/>
        <v>35.6</v>
      </c>
      <c r="H61" s="154"/>
      <c r="I61">
        <f>BRPL_EOD!AC61+BRPL_EOD!AD61</f>
        <v>13.9</v>
      </c>
      <c r="J61">
        <f>BYPL_EOD!AC61+BYPL_EOD!AD61</f>
        <v>8.19</v>
      </c>
      <c r="K61">
        <f>MES_EOD!AC61+MES_EOD!AD61</f>
        <v>0</v>
      </c>
      <c r="L61">
        <f>NDMC_EOD!AC61+NDMC_EOD!AD61</f>
        <v>1.92</v>
      </c>
      <c r="M61">
        <f>TPDDL_EOD!AC61+TPDDL_EOD!AD61</f>
        <v>11.12</v>
      </c>
      <c r="N61">
        <f t="shared" si="0"/>
        <v>35.129999999999995</v>
      </c>
      <c r="O61" s="154">
        <f t="shared" si="1"/>
        <v>0.47000000000000597</v>
      </c>
      <c r="P61">
        <v>14.085966410475381</v>
      </c>
      <c r="Q61">
        <v>8.2995730145175077</v>
      </c>
      <c r="R61">
        <v>0</v>
      </c>
      <c r="S61">
        <v>1.945687446626815</v>
      </c>
      <c r="T61">
        <v>11.268773128380303</v>
      </c>
      <c r="U61" s="156">
        <f t="shared" si="2"/>
        <v>35.600000000000009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35.6</v>
      </c>
      <c r="E62">
        <f>GT!N62</f>
        <v>0</v>
      </c>
      <c r="F62">
        <f t="shared" si="4"/>
        <v>84</v>
      </c>
      <c r="G62">
        <f t="shared" si="5"/>
        <v>35.6</v>
      </c>
      <c r="H62" s="154"/>
      <c r="I62">
        <f>BRPL_EOD!AC62+BRPL_EOD!AD62</f>
        <v>13.9</v>
      </c>
      <c r="J62">
        <f>BYPL_EOD!AC62+BYPL_EOD!AD62</f>
        <v>8.19</v>
      </c>
      <c r="K62">
        <f>MES_EOD!AC62+MES_EOD!AD62</f>
        <v>0</v>
      </c>
      <c r="L62">
        <f>NDMC_EOD!AC62+NDMC_EOD!AD62</f>
        <v>1.92</v>
      </c>
      <c r="M62">
        <f>TPDDL_EOD!AC62+TPDDL_EOD!AD62</f>
        <v>11.12</v>
      </c>
      <c r="N62">
        <f t="shared" si="0"/>
        <v>35.129999999999995</v>
      </c>
      <c r="O62" s="154">
        <f t="shared" si="1"/>
        <v>0.47000000000000597</v>
      </c>
      <c r="P62">
        <v>14.085966410475381</v>
      </c>
      <c r="Q62">
        <v>8.2995730145175077</v>
      </c>
      <c r="R62">
        <v>0</v>
      </c>
      <c r="S62">
        <v>1.945687446626815</v>
      </c>
      <c r="T62">
        <v>11.268773128380303</v>
      </c>
      <c r="U62" s="156">
        <f t="shared" si="2"/>
        <v>35.600000000000009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35.6</v>
      </c>
      <c r="E63">
        <f>GT!N63</f>
        <v>0</v>
      </c>
      <c r="F63">
        <f t="shared" si="4"/>
        <v>84</v>
      </c>
      <c r="G63">
        <f t="shared" si="5"/>
        <v>35.6</v>
      </c>
      <c r="H63" s="154"/>
      <c r="I63">
        <f>BRPL_EOD!AC63+BRPL_EOD!AD63</f>
        <v>13.9</v>
      </c>
      <c r="J63">
        <f>BYPL_EOD!AC63+BYPL_EOD!AD63</f>
        <v>8.19</v>
      </c>
      <c r="K63">
        <f>MES_EOD!AC63+MES_EOD!AD63</f>
        <v>0</v>
      </c>
      <c r="L63">
        <f>NDMC_EOD!AC63+NDMC_EOD!AD63</f>
        <v>1.92</v>
      </c>
      <c r="M63">
        <f>TPDDL_EOD!AC63+TPDDL_EOD!AD63</f>
        <v>11.12</v>
      </c>
      <c r="N63">
        <f t="shared" si="0"/>
        <v>35.129999999999995</v>
      </c>
      <c r="O63" s="154">
        <f t="shared" si="1"/>
        <v>0.47000000000000597</v>
      </c>
      <c r="P63">
        <v>14.085966410475381</v>
      </c>
      <c r="Q63">
        <v>8.2995730145175077</v>
      </c>
      <c r="R63">
        <v>0</v>
      </c>
      <c r="S63">
        <v>1.945687446626815</v>
      </c>
      <c r="T63">
        <v>11.268773128380303</v>
      </c>
      <c r="U63" s="156">
        <f t="shared" si="2"/>
        <v>35.600000000000009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35.6</v>
      </c>
      <c r="E64">
        <f>GT!N64</f>
        <v>0</v>
      </c>
      <c r="F64">
        <f t="shared" si="4"/>
        <v>84</v>
      </c>
      <c r="G64">
        <f t="shared" si="5"/>
        <v>35.6</v>
      </c>
      <c r="H64" s="154"/>
      <c r="I64">
        <f>BRPL_EOD!AC64+BRPL_EOD!AD64</f>
        <v>13.9</v>
      </c>
      <c r="J64">
        <f>BYPL_EOD!AC64+BYPL_EOD!AD64</f>
        <v>8.19</v>
      </c>
      <c r="K64">
        <f>MES_EOD!AC64+MES_EOD!AD64</f>
        <v>0</v>
      </c>
      <c r="L64">
        <f>NDMC_EOD!AC64+NDMC_EOD!AD64</f>
        <v>1.92</v>
      </c>
      <c r="M64">
        <f>TPDDL_EOD!AC64+TPDDL_EOD!AD64</f>
        <v>11.12</v>
      </c>
      <c r="N64">
        <f t="shared" si="0"/>
        <v>35.129999999999995</v>
      </c>
      <c r="O64" s="154">
        <f t="shared" si="1"/>
        <v>0.47000000000000597</v>
      </c>
      <c r="P64">
        <v>14.085966410475381</v>
      </c>
      <c r="Q64">
        <v>8.2995730145175077</v>
      </c>
      <c r="R64">
        <v>0</v>
      </c>
      <c r="S64">
        <v>1.945687446626815</v>
      </c>
      <c r="T64">
        <v>11.268773128380303</v>
      </c>
      <c r="U64" s="156">
        <f t="shared" si="2"/>
        <v>35.600000000000009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84</v>
      </c>
      <c r="G65">
        <f t="shared" si="5"/>
        <v>35.6</v>
      </c>
      <c r="H65" s="154"/>
      <c r="I65">
        <f>BRPL_EOD!AC65+BRPL_EOD!AD65</f>
        <v>13.9</v>
      </c>
      <c r="J65">
        <f>BYPL_EOD!AC65+BYPL_EOD!AD65</f>
        <v>8.19</v>
      </c>
      <c r="K65">
        <f>MES_EOD!AC65+MES_EOD!AD65</f>
        <v>0</v>
      </c>
      <c r="L65">
        <f>NDMC_EOD!AC65+NDMC_EOD!AD65</f>
        <v>1.92</v>
      </c>
      <c r="M65">
        <f>TPDDL_EOD!AC65+TPDDL_EOD!AD65</f>
        <v>11.12</v>
      </c>
      <c r="N65">
        <f t="shared" si="0"/>
        <v>35.129999999999995</v>
      </c>
      <c r="O65" s="154">
        <f t="shared" si="1"/>
        <v>0.47000000000000597</v>
      </c>
      <c r="P65">
        <v>14.085966410475381</v>
      </c>
      <c r="Q65">
        <v>8.2995730145175077</v>
      </c>
      <c r="R65">
        <v>0</v>
      </c>
      <c r="S65">
        <v>1.945687446626815</v>
      </c>
      <c r="T65">
        <v>11.268773128380303</v>
      </c>
      <c r="U65" s="156">
        <f t="shared" si="2"/>
        <v>35.600000000000009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54"/>
      <c r="I66">
        <f>BRPL_EOD!AC66+BRPL_EOD!AD66</f>
        <v>13.9</v>
      </c>
      <c r="J66">
        <f>BYPL_EOD!AC66+BYPL_EOD!AD66</f>
        <v>8.19</v>
      </c>
      <c r="K66">
        <f>MES_EOD!AC66+MES_EOD!AD66</f>
        <v>0</v>
      </c>
      <c r="L66">
        <f>NDMC_EOD!AC66+NDMC_EOD!AD66</f>
        <v>1.92</v>
      </c>
      <c r="M66">
        <f>TPDDL_EOD!AC66+TPDDL_EOD!AD66</f>
        <v>11.12</v>
      </c>
      <c r="N66">
        <f t="shared" si="0"/>
        <v>35.129999999999995</v>
      </c>
      <c r="O66" s="154">
        <f t="shared" si="1"/>
        <v>0.47000000000000597</v>
      </c>
      <c r="P66">
        <v>14.085966410475381</v>
      </c>
      <c r="Q66">
        <v>8.2995730145175077</v>
      </c>
      <c r="R66">
        <v>0</v>
      </c>
      <c r="S66">
        <v>1.945687446626815</v>
      </c>
      <c r="T66">
        <v>11.268773128380303</v>
      </c>
      <c r="U66" s="156">
        <f t="shared" si="2"/>
        <v>35.600000000000009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9.02</v>
      </c>
      <c r="J67">
        <f>BYPL_EOD!AC67+BYPL_EOD!AD67</f>
        <v>17.95</v>
      </c>
      <c r="K67">
        <f>MES_EOD!AC67+MES_EOD!AD67</f>
        <v>0</v>
      </c>
      <c r="L67">
        <f>NDMC_EOD!AC67+NDMC_EOD!AD67</f>
        <v>1.25</v>
      </c>
      <c r="M67">
        <f>TPDDL_EOD!AC67+TPDDL_EOD!AD67</f>
        <v>7.22</v>
      </c>
      <c r="N67">
        <f t="shared" ref="N67:N98" si="6">SUM(I67:M67)</f>
        <v>35.44</v>
      </c>
      <c r="O67" s="154">
        <f t="shared" ref="O67:O98" si="7">G67-N67</f>
        <v>0.16000000000000369</v>
      </c>
      <c r="P67">
        <v>9.0607223476297971</v>
      </c>
      <c r="Q67">
        <v>18.031038374717834</v>
      </c>
      <c r="R67">
        <v>0</v>
      </c>
      <c r="S67">
        <v>1.2556433408577878</v>
      </c>
      <c r="T67">
        <v>7.2525959367945827</v>
      </c>
      <c r="U67" s="156">
        <f t="shared" ref="U67:U98" si="8">SUM(P67:T67)</f>
        <v>35.6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54"/>
      <c r="I68">
        <f>BRPL_EOD!AC68+BRPL_EOD!AD68</f>
        <v>9.02</v>
      </c>
      <c r="J68">
        <f>BYPL_EOD!AC68+BYPL_EOD!AD68</f>
        <v>17.95</v>
      </c>
      <c r="K68">
        <f>MES_EOD!AC68+MES_EOD!AD68</f>
        <v>0</v>
      </c>
      <c r="L68">
        <f>NDMC_EOD!AC68+NDMC_EOD!AD68</f>
        <v>1.25</v>
      </c>
      <c r="M68">
        <f>TPDDL_EOD!AC68+TPDDL_EOD!AD68</f>
        <v>7.22</v>
      </c>
      <c r="N68">
        <f t="shared" si="6"/>
        <v>35.44</v>
      </c>
      <c r="O68" s="154">
        <f t="shared" si="7"/>
        <v>0.16000000000000369</v>
      </c>
      <c r="P68">
        <v>9.0607223476297971</v>
      </c>
      <c r="Q68">
        <v>18.031038374717834</v>
      </c>
      <c r="R68">
        <v>0</v>
      </c>
      <c r="S68">
        <v>1.2556433408577878</v>
      </c>
      <c r="T68">
        <v>7.2525959367945827</v>
      </c>
      <c r="U68" s="156">
        <f t="shared" si="8"/>
        <v>35.6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9.02</v>
      </c>
      <c r="J69">
        <f>BYPL_EOD!AC69+BYPL_EOD!AD69</f>
        <v>17.95</v>
      </c>
      <c r="K69">
        <f>MES_EOD!AC69+MES_EOD!AD69</f>
        <v>0</v>
      </c>
      <c r="L69">
        <f>NDMC_EOD!AC69+NDMC_EOD!AD69</f>
        <v>1.25</v>
      </c>
      <c r="M69">
        <f>TPDDL_EOD!AC69+TPDDL_EOD!AD69</f>
        <v>7.22</v>
      </c>
      <c r="N69">
        <f t="shared" si="6"/>
        <v>35.44</v>
      </c>
      <c r="O69" s="154">
        <f t="shared" si="7"/>
        <v>0.16000000000000369</v>
      </c>
      <c r="P69">
        <v>9.0607223476297971</v>
      </c>
      <c r="Q69">
        <v>18.031038374717834</v>
      </c>
      <c r="R69">
        <v>0</v>
      </c>
      <c r="S69">
        <v>1.2556433408577878</v>
      </c>
      <c r="T69">
        <v>7.2525959367945827</v>
      </c>
      <c r="U69" s="156">
        <f t="shared" si="8"/>
        <v>35.6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9.02</v>
      </c>
      <c r="J70">
        <f>BYPL_EOD!AC70+BYPL_EOD!AD70</f>
        <v>17.95</v>
      </c>
      <c r="K70">
        <f>MES_EOD!AC70+MES_EOD!AD70</f>
        <v>0</v>
      </c>
      <c r="L70">
        <f>NDMC_EOD!AC70+NDMC_EOD!AD70</f>
        <v>1.25</v>
      </c>
      <c r="M70">
        <f>TPDDL_EOD!AC70+TPDDL_EOD!AD70</f>
        <v>7.22</v>
      </c>
      <c r="N70">
        <f t="shared" si="6"/>
        <v>35.44</v>
      </c>
      <c r="O70" s="154">
        <f t="shared" si="7"/>
        <v>0.16000000000000369</v>
      </c>
      <c r="P70">
        <v>9.0607223476297971</v>
      </c>
      <c r="Q70">
        <v>18.031038374717834</v>
      </c>
      <c r="R70">
        <v>0</v>
      </c>
      <c r="S70">
        <v>1.2556433408577878</v>
      </c>
      <c r="T70">
        <v>7.2525959367945827</v>
      </c>
      <c r="U70" s="156">
        <f t="shared" si="8"/>
        <v>35.6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84</v>
      </c>
      <c r="G71">
        <f t="shared" si="11"/>
        <v>35.6</v>
      </c>
      <c r="H71" s="154"/>
      <c r="I71">
        <f>BRPL_EOD!AC71+BRPL_EOD!AD71</f>
        <v>9.02</v>
      </c>
      <c r="J71">
        <f>BYPL_EOD!AC71+BYPL_EOD!AD71</f>
        <v>17.95</v>
      </c>
      <c r="K71">
        <f>MES_EOD!AC71+MES_EOD!AD71</f>
        <v>0</v>
      </c>
      <c r="L71">
        <f>NDMC_EOD!AC71+NDMC_EOD!AD71</f>
        <v>1.25</v>
      </c>
      <c r="M71">
        <f>TPDDL_EOD!AC71+TPDDL_EOD!AD71</f>
        <v>7.22</v>
      </c>
      <c r="N71">
        <f t="shared" si="6"/>
        <v>35.44</v>
      </c>
      <c r="O71" s="154">
        <f t="shared" si="7"/>
        <v>0.16000000000000369</v>
      </c>
      <c r="P71">
        <v>9.0607223476297971</v>
      </c>
      <c r="Q71">
        <v>18.031038374717834</v>
      </c>
      <c r="R71">
        <v>0</v>
      </c>
      <c r="S71">
        <v>1.2556433408577878</v>
      </c>
      <c r="T71">
        <v>7.2525959367945827</v>
      </c>
      <c r="U71" s="156">
        <f t="shared" si="8"/>
        <v>35.6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9.02</v>
      </c>
      <c r="J72">
        <f>BYPL_EOD!AC72+BYPL_EOD!AD72</f>
        <v>17.95</v>
      </c>
      <c r="K72">
        <f>MES_EOD!AC72+MES_EOD!AD72</f>
        <v>0</v>
      </c>
      <c r="L72">
        <f>NDMC_EOD!AC72+NDMC_EOD!AD72</f>
        <v>1.25</v>
      </c>
      <c r="M72">
        <f>TPDDL_EOD!AC72+TPDDL_EOD!AD72</f>
        <v>7.22</v>
      </c>
      <c r="N72">
        <f t="shared" si="6"/>
        <v>35.44</v>
      </c>
      <c r="O72" s="154">
        <f t="shared" si="7"/>
        <v>1.1600000000000037</v>
      </c>
      <c r="P72">
        <v>9.3152370203160277</v>
      </c>
      <c r="Q72">
        <v>18.537528216704292</v>
      </c>
      <c r="R72">
        <v>0</v>
      </c>
      <c r="S72">
        <v>1.2909142212189617</v>
      </c>
      <c r="T72">
        <v>7.4563205417607232</v>
      </c>
      <c r="U72" s="156">
        <f t="shared" si="8"/>
        <v>36.600000000000009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9.27</v>
      </c>
      <c r="J73">
        <f>BYPL_EOD!AC73+BYPL_EOD!AD73</f>
        <v>18.45</v>
      </c>
      <c r="K73">
        <f>MES_EOD!AC73+MES_EOD!AD73</f>
        <v>0</v>
      </c>
      <c r="L73">
        <f>NDMC_EOD!AC73+NDMC_EOD!AD73</f>
        <v>1.28</v>
      </c>
      <c r="M73">
        <f>TPDDL_EOD!AC73+TPDDL_EOD!AD73</f>
        <v>7.42</v>
      </c>
      <c r="N73">
        <f t="shared" si="6"/>
        <v>36.42</v>
      </c>
      <c r="O73" s="154">
        <f t="shared" si="7"/>
        <v>0.17999999999999972</v>
      </c>
      <c r="P73">
        <v>9.3158154859967048</v>
      </c>
      <c r="Q73">
        <v>18.541186161449751</v>
      </c>
      <c r="R73">
        <v>0</v>
      </c>
      <c r="S73">
        <v>1.2863261943986821</v>
      </c>
      <c r="T73">
        <v>7.4566721581548601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9.27</v>
      </c>
      <c r="J74">
        <f>BYPL_EOD!AC74+BYPL_EOD!AD74</f>
        <v>18.45</v>
      </c>
      <c r="K74">
        <f>MES_EOD!AC74+MES_EOD!AD74</f>
        <v>0</v>
      </c>
      <c r="L74">
        <f>NDMC_EOD!AC74+NDMC_EOD!AD74</f>
        <v>1.28</v>
      </c>
      <c r="M74">
        <f>TPDDL_EOD!AC74+TPDDL_EOD!AD74</f>
        <v>7.42</v>
      </c>
      <c r="N74">
        <f t="shared" si="6"/>
        <v>36.42</v>
      </c>
      <c r="O74" s="154">
        <f t="shared" si="7"/>
        <v>0.17999999999999972</v>
      </c>
      <c r="P74">
        <v>9.3158154859967048</v>
      </c>
      <c r="Q74">
        <v>18.541186161449751</v>
      </c>
      <c r="R74">
        <v>0</v>
      </c>
      <c r="S74">
        <v>1.2863261943986821</v>
      </c>
      <c r="T74">
        <v>7.4566721581548601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9.27</v>
      </c>
      <c r="J75">
        <f>BYPL_EOD!AC75+BYPL_EOD!AD75</f>
        <v>18.45</v>
      </c>
      <c r="K75">
        <f>MES_EOD!AC75+MES_EOD!AD75</f>
        <v>0</v>
      </c>
      <c r="L75">
        <f>NDMC_EOD!AC75+NDMC_EOD!AD75</f>
        <v>1.28</v>
      </c>
      <c r="M75">
        <f>TPDDL_EOD!AC75+TPDDL_EOD!AD75</f>
        <v>7.42</v>
      </c>
      <c r="N75">
        <f t="shared" si="6"/>
        <v>36.42</v>
      </c>
      <c r="O75" s="154">
        <f t="shared" si="7"/>
        <v>0.17999999999999972</v>
      </c>
      <c r="P75">
        <v>9.3158154859967048</v>
      </c>
      <c r="Q75">
        <v>18.541186161449751</v>
      </c>
      <c r="R75">
        <v>0</v>
      </c>
      <c r="S75">
        <v>1.2863261943986821</v>
      </c>
      <c r="T75">
        <v>7.4566721581548601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9.02</v>
      </c>
      <c r="J76">
        <f>BYPL_EOD!AC76+BYPL_EOD!AD76</f>
        <v>17.95</v>
      </c>
      <c r="K76">
        <f>MES_EOD!AC76+MES_EOD!AD76</f>
        <v>0</v>
      </c>
      <c r="L76">
        <f>NDMC_EOD!AC76+NDMC_EOD!AD76</f>
        <v>1.25</v>
      </c>
      <c r="M76">
        <f>TPDDL_EOD!AC76+TPDDL_EOD!AD76</f>
        <v>7.22</v>
      </c>
      <c r="N76">
        <f t="shared" si="6"/>
        <v>35.44</v>
      </c>
      <c r="O76" s="154">
        <f t="shared" si="7"/>
        <v>0.16000000000000369</v>
      </c>
      <c r="P76">
        <v>9.0607223476297971</v>
      </c>
      <c r="Q76">
        <v>18.031038374717834</v>
      </c>
      <c r="R76">
        <v>0</v>
      </c>
      <c r="S76">
        <v>1.2556433408577878</v>
      </c>
      <c r="T76">
        <v>7.2525959367945827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9.02</v>
      </c>
      <c r="J77">
        <f>BYPL_EOD!AC77+BYPL_EOD!AD77</f>
        <v>17.95</v>
      </c>
      <c r="K77">
        <f>MES_EOD!AC77+MES_EOD!AD77</f>
        <v>0</v>
      </c>
      <c r="L77">
        <f>NDMC_EOD!AC77+NDMC_EOD!AD77</f>
        <v>1.25</v>
      </c>
      <c r="M77">
        <f>TPDDL_EOD!AC77+TPDDL_EOD!AD77</f>
        <v>7.22</v>
      </c>
      <c r="N77">
        <f t="shared" si="6"/>
        <v>35.44</v>
      </c>
      <c r="O77" s="154">
        <f t="shared" si="7"/>
        <v>0.16000000000000369</v>
      </c>
      <c r="P77">
        <v>9.0607223476297971</v>
      </c>
      <c r="Q77">
        <v>18.031038374717834</v>
      </c>
      <c r="R77">
        <v>0</v>
      </c>
      <c r="S77">
        <v>1.2556433408577878</v>
      </c>
      <c r="T77">
        <v>7.2525959367945827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9.02</v>
      </c>
      <c r="J78">
        <f>BYPL_EOD!AC78+BYPL_EOD!AD78</f>
        <v>17.95</v>
      </c>
      <c r="K78">
        <f>MES_EOD!AC78+MES_EOD!AD78</f>
        <v>0</v>
      </c>
      <c r="L78">
        <f>NDMC_EOD!AC78+NDMC_EOD!AD78</f>
        <v>1.25</v>
      </c>
      <c r="M78">
        <f>TPDDL_EOD!AC78+TPDDL_EOD!AD78</f>
        <v>7.22</v>
      </c>
      <c r="N78">
        <f t="shared" si="6"/>
        <v>35.44</v>
      </c>
      <c r="O78" s="154">
        <f t="shared" si="7"/>
        <v>0.16000000000000369</v>
      </c>
      <c r="P78">
        <v>9.0607223476297971</v>
      </c>
      <c r="Q78">
        <v>18.031038374717834</v>
      </c>
      <c r="R78">
        <v>0</v>
      </c>
      <c r="S78">
        <v>1.2556433408577878</v>
      </c>
      <c r="T78">
        <v>7.2525959367945827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9.02</v>
      </c>
      <c r="J79">
        <f>BYPL_EOD!AC79+BYPL_EOD!AD79</f>
        <v>17.95</v>
      </c>
      <c r="K79">
        <f>MES_EOD!AC79+MES_EOD!AD79</f>
        <v>0</v>
      </c>
      <c r="L79">
        <f>NDMC_EOD!AC79+NDMC_EOD!AD79</f>
        <v>1.25</v>
      </c>
      <c r="M79">
        <f>TPDDL_EOD!AC79+TPDDL_EOD!AD79</f>
        <v>7.22</v>
      </c>
      <c r="N79">
        <f t="shared" si="6"/>
        <v>35.44</v>
      </c>
      <c r="O79" s="154">
        <f t="shared" si="7"/>
        <v>0.16000000000000369</v>
      </c>
      <c r="P79">
        <v>9.0607223476297971</v>
      </c>
      <c r="Q79">
        <v>18.031038374717834</v>
      </c>
      <c r="R79">
        <v>0</v>
      </c>
      <c r="S79">
        <v>1.2556433408577878</v>
      </c>
      <c r="T79">
        <v>7.2525959367945827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9.02</v>
      </c>
      <c r="J80">
        <f>BYPL_EOD!AC80+BYPL_EOD!AD80</f>
        <v>17.95</v>
      </c>
      <c r="K80">
        <f>MES_EOD!AC80+MES_EOD!AD80</f>
        <v>0</v>
      </c>
      <c r="L80">
        <f>NDMC_EOD!AC80+NDMC_EOD!AD80</f>
        <v>1.25</v>
      </c>
      <c r="M80">
        <f>TPDDL_EOD!AC80+TPDDL_EOD!AD80</f>
        <v>7.22</v>
      </c>
      <c r="N80">
        <f t="shared" si="6"/>
        <v>35.44</v>
      </c>
      <c r="O80" s="154">
        <f t="shared" si="7"/>
        <v>0.16000000000000369</v>
      </c>
      <c r="P80">
        <v>9.0607223476297971</v>
      </c>
      <c r="Q80">
        <v>18.031038374717834</v>
      </c>
      <c r="R80">
        <v>0</v>
      </c>
      <c r="S80">
        <v>1.2556433408577878</v>
      </c>
      <c r="T80">
        <v>7.2525959367945827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9.02</v>
      </c>
      <c r="J81">
        <f>BYPL_EOD!AC81+BYPL_EOD!AD81</f>
        <v>17.95</v>
      </c>
      <c r="K81">
        <f>MES_EOD!AC81+MES_EOD!AD81</f>
        <v>0</v>
      </c>
      <c r="L81">
        <f>NDMC_EOD!AC81+NDMC_EOD!AD81</f>
        <v>1.25</v>
      </c>
      <c r="M81">
        <f>TPDDL_EOD!AC81+TPDDL_EOD!AD81</f>
        <v>7.22</v>
      </c>
      <c r="N81">
        <f t="shared" si="6"/>
        <v>35.44</v>
      </c>
      <c r="O81" s="154">
        <f t="shared" si="7"/>
        <v>0.16000000000000369</v>
      </c>
      <c r="P81">
        <v>9.0607223476297971</v>
      </c>
      <c r="Q81">
        <v>18.031038374717834</v>
      </c>
      <c r="R81">
        <v>0</v>
      </c>
      <c r="S81">
        <v>1.2556433408577878</v>
      </c>
      <c r="T81">
        <v>7.2525959367945827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9.02</v>
      </c>
      <c r="J82">
        <f>BYPL_EOD!AC82+BYPL_EOD!AD82</f>
        <v>17.95</v>
      </c>
      <c r="K82">
        <f>MES_EOD!AC82+MES_EOD!AD82</f>
        <v>0</v>
      </c>
      <c r="L82">
        <f>NDMC_EOD!AC82+NDMC_EOD!AD82</f>
        <v>1.25</v>
      </c>
      <c r="M82">
        <f>TPDDL_EOD!AC82+TPDDL_EOD!AD82</f>
        <v>7.22</v>
      </c>
      <c r="N82">
        <f t="shared" si="6"/>
        <v>35.44</v>
      </c>
      <c r="O82" s="154">
        <f t="shared" si="7"/>
        <v>0.16000000000000369</v>
      </c>
      <c r="P82">
        <v>9.0607223476297971</v>
      </c>
      <c r="Q82">
        <v>18.031038374717834</v>
      </c>
      <c r="R82">
        <v>0</v>
      </c>
      <c r="S82">
        <v>1.2556433408577878</v>
      </c>
      <c r="T82">
        <v>7.2525959367945827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9.02</v>
      </c>
      <c r="J83">
        <f>BYPL_EOD!AC83+BYPL_EOD!AD83</f>
        <v>17.95</v>
      </c>
      <c r="K83">
        <f>MES_EOD!AC83+MES_EOD!AD83</f>
        <v>0</v>
      </c>
      <c r="L83">
        <f>NDMC_EOD!AC83+NDMC_EOD!AD83</f>
        <v>1.25</v>
      </c>
      <c r="M83">
        <f>TPDDL_EOD!AC83+TPDDL_EOD!AD83</f>
        <v>7.22</v>
      </c>
      <c r="N83">
        <f t="shared" si="6"/>
        <v>35.44</v>
      </c>
      <c r="O83" s="154">
        <f t="shared" si="7"/>
        <v>0.16000000000000369</v>
      </c>
      <c r="P83">
        <v>9.0607223476297971</v>
      </c>
      <c r="Q83">
        <v>18.031038374717834</v>
      </c>
      <c r="R83">
        <v>0</v>
      </c>
      <c r="S83">
        <v>1.2556433408577878</v>
      </c>
      <c r="T83">
        <v>7.2525959367945827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9.02</v>
      </c>
      <c r="J84">
        <f>BYPL_EOD!AC84+BYPL_EOD!AD84</f>
        <v>17.95</v>
      </c>
      <c r="K84">
        <f>MES_EOD!AC84+MES_EOD!AD84</f>
        <v>0</v>
      </c>
      <c r="L84">
        <f>NDMC_EOD!AC84+NDMC_EOD!AD84</f>
        <v>1.25</v>
      </c>
      <c r="M84">
        <f>TPDDL_EOD!AC84+TPDDL_EOD!AD84</f>
        <v>7.22</v>
      </c>
      <c r="N84">
        <f t="shared" si="6"/>
        <v>35.44</v>
      </c>
      <c r="O84" s="154">
        <f t="shared" si="7"/>
        <v>0.16000000000000369</v>
      </c>
      <c r="P84">
        <v>9.0607223476297971</v>
      </c>
      <c r="Q84">
        <v>18.031038374717834</v>
      </c>
      <c r="R84">
        <v>0</v>
      </c>
      <c r="S84">
        <v>1.2556433408577878</v>
      </c>
      <c r="T84">
        <v>7.2525959367945827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9.02</v>
      </c>
      <c r="J85">
        <f>BYPL_EOD!AC85+BYPL_EOD!AD85</f>
        <v>17.95</v>
      </c>
      <c r="K85">
        <f>MES_EOD!AC85+MES_EOD!AD85</f>
        <v>0</v>
      </c>
      <c r="L85">
        <f>NDMC_EOD!AC85+NDMC_EOD!AD85</f>
        <v>1.25</v>
      </c>
      <c r="M85">
        <f>TPDDL_EOD!AC85+TPDDL_EOD!AD85</f>
        <v>7.22</v>
      </c>
      <c r="N85">
        <f t="shared" si="6"/>
        <v>35.44</v>
      </c>
      <c r="O85" s="154">
        <f t="shared" si="7"/>
        <v>0.16000000000000369</v>
      </c>
      <c r="P85">
        <v>9.0607223476297971</v>
      </c>
      <c r="Q85">
        <v>18.031038374717834</v>
      </c>
      <c r="R85">
        <v>0</v>
      </c>
      <c r="S85">
        <v>1.2556433408577878</v>
      </c>
      <c r="T85">
        <v>7.2525959367945827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9.02</v>
      </c>
      <c r="J86">
        <f>BYPL_EOD!AC86+BYPL_EOD!AD86</f>
        <v>17.95</v>
      </c>
      <c r="K86">
        <f>MES_EOD!AC86+MES_EOD!AD86</f>
        <v>0</v>
      </c>
      <c r="L86">
        <f>NDMC_EOD!AC86+NDMC_EOD!AD86</f>
        <v>1.25</v>
      </c>
      <c r="M86">
        <f>TPDDL_EOD!AC86+TPDDL_EOD!AD86</f>
        <v>7.22</v>
      </c>
      <c r="N86">
        <f t="shared" si="6"/>
        <v>35.44</v>
      </c>
      <c r="O86" s="154">
        <f t="shared" si="7"/>
        <v>0.16000000000000369</v>
      </c>
      <c r="P86">
        <v>9.0607223476297971</v>
      </c>
      <c r="Q86">
        <v>18.031038374717834</v>
      </c>
      <c r="R86">
        <v>0</v>
      </c>
      <c r="S86">
        <v>1.2556433408577878</v>
      </c>
      <c r="T86">
        <v>7.2525959367945827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9.27</v>
      </c>
      <c r="J87">
        <f>BYPL_EOD!AC87+BYPL_EOD!AD87</f>
        <v>18.45</v>
      </c>
      <c r="K87">
        <f>MES_EOD!AC87+MES_EOD!AD87</f>
        <v>0</v>
      </c>
      <c r="L87">
        <f>NDMC_EOD!AC87+NDMC_EOD!AD87</f>
        <v>1.28</v>
      </c>
      <c r="M87">
        <f>TPDDL_EOD!AC87+TPDDL_EOD!AD87</f>
        <v>7.42</v>
      </c>
      <c r="N87">
        <f t="shared" si="6"/>
        <v>36.42</v>
      </c>
      <c r="O87" s="154">
        <f t="shared" si="7"/>
        <v>0.17999999999999972</v>
      </c>
      <c r="P87">
        <v>9.3158154859967048</v>
      </c>
      <c r="Q87">
        <v>18.541186161449751</v>
      </c>
      <c r="R87">
        <v>0</v>
      </c>
      <c r="S87">
        <v>1.2863261943986821</v>
      </c>
      <c r="T87">
        <v>7.4566721581548601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9.27</v>
      </c>
      <c r="J88">
        <f>BYPL_EOD!AC88+BYPL_EOD!AD88</f>
        <v>18.45</v>
      </c>
      <c r="K88">
        <f>MES_EOD!AC88+MES_EOD!AD88</f>
        <v>0</v>
      </c>
      <c r="L88">
        <f>NDMC_EOD!AC88+NDMC_EOD!AD88</f>
        <v>1.28</v>
      </c>
      <c r="M88">
        <f>TPDDL_EOD!AC88+TPDDL_EOD!AD88</f>
        <v>7.42</v>
      </c>
      <c r="N88">
        <f t="shared" si="6"/>
        <v>36.42</v>
      </c>
      <c r="O88" s="154">
        <f t="shared" si="7"/>
        <v>0.17999999999999972</v>
      </c>
      <c r="P88">
        <v>9.3158154859967048</v>
      </c>
      <c r="Q88">
        <v>18.541186161449751</v>
      </c>
      <c r="R88">
        <v>0</v>
      </c>
      <c r="S88">
        <v>1.2863261943986821</v>
      </c>
      <c r="T88">
        <v>7.4566721581548601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9.27</v>
      </c>
      <c r="J89">
        <f>BYPL_EOD!AC89+BYPL_EOD!AD89</f>
        <v>18.45</v>
      </c>
      <c r="K89">
        <f>MES_EOD!AC89+MES_EOD!AD89</f>
        <v>0</v>
      </c>
      <c r="L89">
        <f>NDMC_EOD!AC89+NDMC_EOD!AD89</f>
        <v>1.28</v>
      </c>
      <c r="M89">
        <f>TPDDL_EOD!AC89+TPDDL_EOD!AD89</f>
        <v>7.42</v>
      </c>
      <c r="N89">
        <f t="shared" si="6"/>
        <v>36.42</v>
      </c>
      <c r="O89" s="154">
        <f t="shared" si="7"/>
        <v>0.17999999999999972</v>
      </c>
      <c r="P89">
        <v>9.3158154859967048</v>
      </c>
      <c r="Q89">
        <v>18.541186161449751</v>
      </c>
      <c r="R89">
        <v>0</v>
      </c>
      <c r="S89">
        <v>1.2863261943986821</v>
      </c>
      <c r="T89">
        <v>7.4566721581548601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9.27</v>
      </c>
      <c r="J90">
        <f>BYPL_EOD!AC90+BYPL_EOD!AD90</f>
        <v>18.45</v>
      </c>
      <c r="K90">
        <f>MES_EOD!AC90+MES_EOD!AD90</f>
        <v>0</v>
      </c>
      <c r="L90">
        <f>NDMC_EOD!AC90+NDMC_EOD!AD90</f>
        <v>1.28</v>
      </c>
      <c r="M90">
        <f>TPDDL_EOD!AC90+TPDDL_EOD!AD90</f>
        <v>7.42</v>
      </c>
      <c r="N90">
        <f t="shared" si="6"/>
        <v>36.42</v>
      </c>
      <c r="O90" s="154">
        <f t="shared" si="7"/>
        <v>0.17999999999999972</v>
      </c>
      <c r="P90">
        <v>9.3158154859967048</v>
      </c>
      <c r="Q90">
        <v>18.541186161449751</v>
      </c>
      <c r="R90">
        <v>0</v>
      </c>
      <c r="S90">
        <v>1.2863261943986821</v>
      </c>
      <c r="T90">
        <v>7.4566721581548601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9.27</v>
      </c>
      <c r="J91">
        <f>BYPL_EOD!AC91+BYPL_EOD!AD91</f>
        <v>18.45</v>
      </c>
      <c r="K91">
        <f>MES_EOD!AC91+MES_EOD!AD91</f>
        <v>0</v>
      </c>
      <c r="L91">
        <f>NDMC_EOD!AC91+NDMC_EOD!AD91</f>
        <v>1.28</v>
      </c>
      <c r="M91">
        <f>TPDDL_EOD!AC91+TPDDL_EOD!AD91</f>
        <v>7.42</v>
      </c>
      <c r="N91">
        <f t="shared" si="6"/>
        <v>36.42</v>
      </c>
      <c r="O91" s="154">
        <f t="shared" si="7"/>
        <v>0.17999999999999972</v>
      </c>
      <c r="P91">
        <v>9.3158154859967048</v>
      </c>
      <c r="Q91">
        <v>18.541186161449751</v>
      </c>
      <c r="R91">
        <v>0</v>
      </c>
      <c r="S91">
        <v>1.2863261943986821</v>
      </c>
      <c r="T91">
        <v>7.4566721581548601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9.27</v>
      </c>
      <c r="J92">
        <f>BYPL_EOD!AC92+BYPL_EOD!AD92</f>
        <v>18.45</v>
      </c>
      <c r="K92">
        <f>MES_EOD!AC92+MES_EOD!AD92</f>
        <v>0</v>
      </c>
      <c r="L92">
        <f>NDMC_EOD!AC92+NDMC_EOD!AD92</f>
        <v>1.28</v>
      </c>
      <c r="M92">
        <f>TPDDL_EOD!AC92+TPDDL_EOD!AD92</f>
        <v>7.42</v>
      </c>
      <c r="N92">
        <f t="shared" si="6"/>
        <v>36.42</v>
      </c>
      <c r="O92" s="154">
        <f t="shared" si="7"/>
        <v>0.17999999999999972</v>
      </c>
      <c r="P92">
        <v>9.3158154859967048</v>
      </c>
      <c r="Q92">
        <v>18.541186161449751</v>
      </c>
      <c r="R92">
        <v>0</v>
      </c>
      <c r="S92">
        <v>1.2863261943986821</v>
      </c>
      <c r="T92">
        <v>7.4566721581548601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9.27</v>
      </c>
      <c r="J93">
        <f>BYPL_EOD!AC93+BYPL_EOD!AD93</f>
        <v>18.45</v>
      </c>
      <c r="K93">
        <f>MES_EOD!AC93+MES_EOD!AD93</f>
        <v>0</v>
      </c>
      <c r="L93">
        <f>NDMC_EOD!AC93+NDMC_EOD!AD93</f>
        <v>1.28</v>
      </c>
      <c r="M93">
        <f>TPDDL_EOD!AC93+TPDDL_EOD!AD93</f>
        <v>7.42</v>
      </c>
      <c r="N93">
        <f t="shared" si="6"/>
        <v>36.42</v>
      </c>
      <c r="O93" s="154">
        <f t="shared" si="7"/>
        <v>0.17999999999999972</v>
      </c>
      <c r="P93">
        <v>9.3158154859967048</v>
      </c>
      <c r="Q93">
        <v>18.541186161449751</v>
      </c>
      <c r="R93">
        <v>0</v>
      </c>
      <c r="S93">
        <v>1.2863261943986821</v>
      </c>
      <c r="T93">
        <v>7.4566721581548601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9.27</v>
      </c>
      <c r="J94">
        <f>BYPL_EOD!AC94+BYPL_EOD!AD94</f>
        <v>18.45</v>
      </c>
      <c r="K94">
        <f>MES_EOD!AC94+MES_EOD!AD94</f>
        <v>0</v>
      </c>
      <c r="L94">
        <f>NDMC_EOD!AC94+NDMC_EOD!AD94</f>
        <v>1.28</v>
      </c>
      <c r="M94">
        <f>TPDDL_EOD!AC94+TPDDL_EOD!AD94</f>
        <v>7.42</v>
      </c>
      <c r="N94">
        <f t="shared" si="6"/>
        <v>36.42</v>
      </c>
      <c r="O94" s="154">
        <f t="shared" si="7"/>
        <v>0.17999999999999972</v>
      </c>
      <c r="P94">
        <v>9.3158154859967048</v>
      </c>
      <c r="Q94">
        <v>18.541186161449751</v>
      </c>
      <c r="R94">
        <v>0</v>
      </c>
      <c r="S94">
        <v>1.2863261943986821</v>
      </c>
      <c r="T94">
        <v>7.4566721581548601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9.27</v>
      </c>
      <c r="J95">
        <f>BYPL_EOD!AC95+BYPL_EOD!AD95</f>
        <v>18.45</v>
      </c>
      <c r="K95">
        <f>MES_EOD!AC95+MES_EOD!AD95</f>
        <v>0</v>
      </c>
      <c r="L95">
        <f>NDMC_EOD!AC95+NDMC_EOD!AD95</f>
        <v>1.28</v>
      </c>
      <c r="M95">
        <f>TPDDL_EOD!AC95+TPDDL_EOD!AD95</f>
        <v>7.42</v>
      </c>
      <c r="N95">
        <f t="shared" si="6"/>
        <v>36.42</v>
      </c>
      <c r="O95" s="154">
        <f t="shared" si="7"/>
        <v>0.17999999999999972</v>
      </c>
      <c r="P95">
        <v>9.3158154859967048</v>
      </c>
      <c r="Q95">
        <v>18.541186161449751</v>
      </c>
      <c r="R95">
        <v>0</v>
      </c>
      <c r="S95">
        <v>1.2863261943986821</v>
      </c>
      <c r="T95">
        <v>7.4566721581548601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9.27</v>
      </c>
      <c r="J96">
        <f>BYPL_EOD!AC96+BYPL_EOD!AD96</f>
        <v>18.45</v>
      </c>
      <c r="K96">
        <f>MES_EOD!AC96+MES_EOD!AD96</f>
        <v>0</v>
      </c>
      <c r="L96">
        <f>NDMC_EOD!AC96+NDMC_EOD!AD96</f>
        <v>1.28</v>
      </c>
      <c r="M96">
        <f>TPDDL_EOD!AC96+TPDDL_EOD!AD96</f>
        <v>7.42</v>
      </c>
      <c r="N96">
        <f t="shared" si="6"/>
        <v>36.42</v>
      </c>
      <c r="O96" s="154">
        <f t="shared" si="7"/>
        <v>0.17999999999999972</v>
      </c>
      <c r="P96">
        <v>9.3158154859967048</v>
      </c>
      <c r="Q96">
        <v>18.541186161449751</v>
      </c>
      <c r="R96">
        <v>0</v>
      </c>
      <c r="S96">
        <v>1.2863261943986821</v>
      </c>
      <c r="T96">
        <v>7.4566721581548601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14.29</v>
      </c>
      <c r="J97">
        <f>BYPL_EOD!AC97+BYPL_EOD!AD97</f>
        <v>8.42</v>
      </c>
      <c r="K97">
        <f>MES_EOD!AC97+MES_EOD!AD97</f>
        <v>0</v>
      </c>
      <c r="L97">
        <f>NDMC_EOD!AC97+NDMC_EOD!AD97</f>
        <v>1.97</v>
      </c>
      <c r="M97">
        <f>TPDDL_EOD!AC97+TPDDL_EOD!AD97</f>
        <v>11.43</v>
      </c>
      <c r="N97">
        <f t="shared" si="6"/>
        <v>36.11</v>
      </c>
      <c r="O97" s="154">
        <f t="shared" si="7"/>
        <v>0.49000000000000199</v>
      </c>
      <c r="P97">
        <v>14.483910274162282</v>
      </c>
      <c r="Q97">
        <v>8.5342564386596518</v>
      </c>
      <c r="R97">
        <v>0</v>
      </c>
      <c r="S97">
        <v>1.9967322071448352</v>
      </c>
      <c r="T97">
        <v>11.585101080033231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14.29</v>
      </c>
      <c r="J98">
        <f>BYPL_EOD!AC98+BYPL_EOD!AD98</f>
        <v>8.42</v>
      </c>
      <c r="K98">
        <f>MES_EOD!AC98+MES_EOD!AD98</f>
        <v>0</v>
      </c>
      <c r="L98">
        <f>NDMC_EOD!AC98+NDMC_EOD!AD98</f>
        <v>1.97</v>
      </c>
      <c r="M98">
        <f>TPDDL_EOD!AC98+TPDDL_EOD!AD98</f>
        <v>11.43</v>
      </c>
      <c r="N98">
        <f t="shared" si="6"/>
        <v>36.11</v>
      </c>
      <c r="O98" s="154">
        <f t="shared" si="7"/>
        <v>0.49000000000000199</v>
      </c>
      <c r="P98">
        <v>14.483910274162282</v>
      </c>
      <c r="Q98">
        <v>8.5342564386596518</v>
      </c>
      <c r="R98">
        <v>0</v>
      </c>
      <c r="S98">
        <v>1.9967322071448352</v>
      </c>
      <c r="T98">
        <v>11.585101080033231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0.89189999999999847</v>
      </c>
      <c r="E99" s="156">
        <f t="shared" si="12"/>
        <v>0</v>
      </c>
      <c r="F99" s="156">
        <f t="shared" si="12"/>
        <v>2.016</v>
      </c>
      <c r="G99" s="156">
        <f t="shared" si="12"/>
        <v>0.89189999999999847</v>
      </c>
      <c r="H99" s="156"/>
      <c r="I99" s="156">
        <f t="shared" si="12"/>
        <v>0.29114499999999982</v>
      </c>
      <c r="J99" s="156">
        <f t="shared" si="12"/>
        <v>0.32038250000000051</v>
      </c>
      <c r="K99" s="156">
        <f t="shared" si="12"/>
        <v>0</v>
      </c>
      <c r="L99" s="156">
        <f t="shared" si="12"/>
        <v>3.9952500000000009E-2</v>
      </c>
      <c r="M99" s="156">
        <f t="shared" si="12"/>
        <v>0.23196249999999993</v>
      </c>
      <c r="N99" s="156">
        <f t="shared" si="12"/>
        <v>0.88344250000000102</v>
      </c>
      <c r="O99" s="156">
        <f t="shared" si="12"/>
        <v>8.4575000000000483E-3</v>
      </c>
      <c r="P99" s="156">
        <f t="shared" si="12"/>
        <v>0.2943667105269403</v>
      </c>
      <c r="Q99" s="156">
        <f t="shared" si="12"/>
        <v>0.32263429781680064</v>
      </c>
      <c r="R99" s="156">
        <f t="shared" si="12"/>
        <v>0</v>
      </c>
      <c r="S99" s="156">
        <f t="shared" si="12"/>
        <v>4.0390076312164229E-2</v>
      </c>
      <c r="T99" s="156">
        <f t="shared" si="12"/>
        <v>0.23450891534409507</v>
      </c>
      <c r="U99" s="156">
        <f t="shared" si="12"/>
        <v>0.89189999999999847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44961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211.88</v>
      </c>
      <c r="E19">
        <f>BAWANA!AM19</f>
        <v>0</v>
      </c>
      <c r="F19">
        <f t="shared" si="4"/>
        <v>256</v>
      </c>
      <c r="G19">
        <f t="shared" si="5"/>
        <v>211.88</v>
      </c>
      <c r="H19" s="154"/>
      <c r="I19">
        <f>BRPL_EOD!AK19+BRPL_EOD!AL19</f>
        <v>84</v>
      </c>
      <c r="J19">
        <f>BYPL_EOD!AK19+BYPL_EOD!AL19</f>
        <v>47.01</v>
      </c>
      <c r="K19">
        <f>MES_EOD!AK19+MES_EOD!AL19</f>
        <v>5</v>
      </c>
      <c r="L19">
        <f>NDMC_EOD!AK19+NDMC_EOD!AL19</f>
        <v>19.07</v>
      </c>
      <c r="M19">
        <f>TPDDL_EOD!AK19+TPDDL_EOD!AL19</f>
        <v>56.81</v>
      </c>
      <c r="N19">
        <f t="shared" si="0"/>
        <v>211.89</v>
      </c>
      <c r="O19" s="154">
        <f t="shared" si="1"/>
        <v>-9.9999999999909051E-3</v>
      </c>
      <c r="P19">
        <v>83.996035678889996</v>
      </c>
      <c r="Q19">
        <v>47.00778139600736</v>
      </c>
      <c r="R19">
        <v>4.9997640285053571</v>
      </c>
      <c r="S19">
        <v>19.069100004719431</v>
      </c>
      <c r="T19">
        <v>56.807318891877863</v>
      </c>
      <c r="U19" s="156">
        <f t="shared" si="2"/>
        <v>211.88</v>
      </c>
      <c r="V19" s="154">
        <f t="shared" si="3"/>
        <v>0</v>
      </c>
      <c r="Y19">
        <f>BAWANA!AW19+BAWANA!AX19</f>
        <v>26.12</v>
      </c>
      <c r="Z19">
        <f>BAWANA!BD19+BAWANA!BE19</f>
        <v>32</v>
      </c>
      <c r="AA19">
        <f>BAWANA!X19+BAWANA!Y19</f>
        <v>26.12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211.88</v>
      </c>
      <c r="E20">
        <f>BAWANA!AM20</f>
        <v>0</v>
      </c>
      <c r="F20">
        <f t="shared" si="4"/>
        <v>256</v>
      </c>
      <c r="G20">
        <f t="shared" si="5"/>
        <v>211.88</v>
      </c>
      <c r="H20" s="154"/>
      <c r="I20">
        <f>BRPL_EOD!AK20+BRPL_EOD!AL20</f>
        <v>84</v>
      </c>
      <c r="J20">
        <f>BYPL_EOD!AK20+BYPL_EOD!AL20</f>
        <v>47.01</v>
      </c>
      <c r="K20">
        <f>MES_EOD!AK20+MES_EOD!AL20</f>
        <v>5</v>
      </c>
      <c r="L20">
        <f>NDMC_EOD!AK20+NDMC_EOD!AL20</f>
        <v>19.07</v>
      </c>
      <c r="M20">
        <f>TPDDL_EOD!AK20+TPDDL_EOD!AL20</f>
        <v>56.81</v>
      </c>
      <c r="N20">
        <f t="shared" si="0"/>
        <v>211.89</v>
      </c>
      <c r="O20" s="154">
        <f t="shared" si="1"/>
        <v>-9.9999999999909051E-3</v>
      </c>
      <c r="P20">
        <v>83.996035678889996</v>
      </c>
      <c r="Q20">
        <v>47.00778139600736</v>
      </c>
      <c r="R20">
        <v>4.9997640285053571</v>
      </c>
      <c r="S20">
        <v>19.069100004719431</v>
      </c>
      <c r="T20">
        <v>56.807318891877863</v>
      </c>
      <c r="U20" s="156">
        <f t="shared" si="2"/>
        <v>211.88</v>
      </c>
      <c r="V20" s="154">
        <f t="shared" si="3"/>
        <v>0</v>
      </c>
      <c r="Y20">
        <f>BAWANA!AW20+BAWANA!AX20</f>
        <v>26.12</v>
      </c>
      <c r="Z20">
        <f>BAWANA!BD20+BAWANA!BE20</f>
        <v>32</v>
      </c>
      <c r="AA20">
        <f>BAWANA!X20+BAWANA!Y20</f>
        <v>26.12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211.88</v>
      </c>
      <c r="E21">
        <f>BAWANA!AM21</f>
        <v>0</v>
      </c>
      <c r="F21">
        <f t="shared" si="4"/>
        <v>256</v>
      </c>
      <c r="G21">
        <f t="shared" si="5"/>
        <v>211.88</v>
      </c>
      <c r="H21" s="154"/>
      <c r="I21">
        <f>BRPL_EOD!AK21+BRPL_EOD!AL21</f>
        <v>84</v>
      </c>
      <c r="J21">
        <f>BYPL_EOD!AK21+BYPL_EOD!AL21</f>
        <v>47.01</v>
      </c>
      <c r="K21">
        <f>MES_EOD!AK21+MES_EOD!AL21</f>
        <v>5</v>
      </c>
      <c r="L21">
        <f>NDMC_EOD!AK21+NDMC_EOD!AL21</f>
        <v>19.07</v>
      </c>
      <c r="M21">
        <f>TPDDL_EOD!AK21+TPDDL_EOD!AL21</f>
        <v>56.81</v>
      </c>
      <c r="N21">
        <f t="shared" si="0"/>
        <v>211.89</v>
      </c>
      <c r="O21" s="154">
        <f t="shared" si="1"/>
        <v>-9.9999999999909051E-3</v>
      </c>
      <c r="P21">
        <v>83.996035678889996</v>
      </c>
      <c r="Q21">
        <v>47.00778139600736</v>
      </c>
      <c r="R21">
        <v>4.9997640285053571</v>
      </c>
      <c r="S21">
        <v>19.069100004719431</v>
      </c>
      <c r="T21">
        <v>56.807318891877863</v>
      </c>
      <c r="U21" s="156">
        <f t="shared" si="2"/>
        <v>211.88</v>
      </c>
      <c r="V21" s="154">
        <f t="shared" si="3"/>
        <v>0</v>
      </c>
      <c r="Y21">
        <f>BAWANA!AW21+BAWANA!AX21</f>
        <v>26.12</v>
      </c>
      <c r="Z21">
        <f>BAWANA!BD21+BAWANA!BE21</f>
        <v>32</v>
      </c>
      <c r="AA21">
        <f>BAWANA!X21+BAWANA!Y21</f>
        <v>26.12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211.88</v>
      </c>
      <c r="E22">
        <f>BAWANA!AM22</f>
        <v>0</v>
      </c>
      <c r="F22">
        <f t="shared" si="4"/>
        <v>256</v>
      </c>
      <c r="G22">
        <f t="shared" si="5"/>
        <v>211.88</v>
      </c>
      <c r="H22" s="154"/>
      <c r="I22">
        <f>BRPL_EOD!AK22+BRPL_EOD!AL22</f>
        <v>84</v>
      </c>
      <c r="J22">
        <f>BYPL_EOD!AK22+BYPL_EOD!AL22</f>
        <v>47.01</v>
      </c>
      <c r="K22">
        <f>MES_EOD!AK22+MES_EOD!AL22</f>
        <v>5</v>
      </c>
      <c r="L22">
        <f>NDMC_EOD!AK22+NDMC_EOD!AL22</f>
        <v>19.07</v>
      </c>
      <c r="M22">
        <f>TPDDL_EOD!AK22+TPDDL_EOD!AL22</f>
        <v>56.81</v>
      </c>
      <c r="N22">
        <f t="shared" si="0"/>
        <v>211.89</v>
      </c>
      <c r="O22" s="154">
        <f t="shared" si="1"/>
        <v>-9.9999999999909051E-3</v>
      </c>
      <c r="P22">
        <v>83.996035678889996</v>
      </c>
      <c r="Q22">
        <v>47.00778139600736</v>
      </c>
      <c r="R22">
        <v>4.9997640285053571</v>
      </c>
      <c r="S22">
        <v>19.069100004719431</v>
      </c>
      <c r="T22">
        <v>56.807318891877863</v>
      </c>
      <c r="U22" s="156">
        <f t="shared" si="2"/>
        <v>211.88</v>
      </c>
      <c r="V22" s="154">
        <f t="shared" si="3"/>
        <v>0</v>
      </c>
      <c r="Y22">
        <f>BAWANA!AW22+BAWANA!AX22</f>
        <v>26.12</v>
      </c>
      <c r="Z22">
        <f>BAWANA!BD22+BAWANA!BE22</f>
        <v>32</v>
      </c>
      <c r="AA22">
        <f>BAWANA!X22+BAWANA!Y22</f>
        <v>26.12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211.88</v>
      </c>
      <c r="E23">
        <f>BAWANA!AM23</f>
        <v>0</v>
      </c>
      <c r="F23">
        <f t="shared" si="4"/>
        <v>256</v>
      </c>
      <c r="G23">
        <f t="shared" si="5"/>
        <v>211.88</v>
      </c>
      <c r="H23" s="154"/>
      <c r="I23">
        <f>BRPL_EOD!AK23+BRPL_EOD!AL23</f>
        <v>84</v>
      </c>
      <c r="J23">
        <f>BYPL_EOD!AK23+BYPL_EOD!AL23</f>
        <v>47.01</v>
      </c>
      <c r="K23">
        <f>MES_EOD!AK23+MES_EOD!AL23</f>
        <v>5</v>
      </c>
      <c r="L23">
        <f>NDMC_EOD!AK23+NDMC_EOD!AL23</f>
        <v>19.07</v>
      </c>
      <c r="M23">
        <f>TPDDL_EOD!AK23+TPDDL_EOD!AL23</f>
        <v>56.81</v>
      </c>
      <c r="N23">
        <f t="shared" si="0"/>
        <v>211.89</v>
      </c>
      <c r="O23" s="154">
        <f t="shared" si="1"/>
        <v>-9.9999999999909051E-3</v>
      </c>
      <c r="P23">
        <v>83.996035678889996</v>
      </c>
      <c r="Q23">
        <v>47.00778139600736</v>
      </c>
      <c r="R23">
        <v>4.9997640285053571</v>
      </c>
      <c r="S23">
        <v>19.069100004719431</v>
      </c>
      <c r="T23">
        <v>56.807318891877863</v>
      </c>
      <c r="U23" s="156">
        <f t="shared" si="2"/>
        <v>211.88</v>
      </c>
      <c r="V23" s="154">
        <f t="shared" si="3"/>
        <v>0</v>
      </c>
      <c r="Y23">
        <f>BAWANA!AW23+BAWANA!AX23</f>
        <v>26.12</v>
      </c>
      <c r="Z23">
        <f>BAWANA!BD23+BAWANA!BE23</f>
        <v>32</v>
      </c>
      <c r="AA23">
        <f>BAWANA!X23+BAWANA!Y23</f>
        <v>26.12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211.88</v>
      </c>
      <c r="E24">
        <f>BAWANA!AM24</f>
        <v>0</v>
      </c>
      <c r="F24">
        <f t="shared" si="4"/>
        <v>256</v>
      </c>
      <c r="G24">
        <f t="shared" si="5"/>
        <v>211.88</v>
      </c>
      <c r="H24" s="154"/>
      <c r="I24">
        <f>BRPL_EOD!AK24+BRPL_EOD!AL24</f>
        <v>84</v>
      </c>
      <c r="J24">
        <f>BYPL_EOD!AK24+BYPL_EOD!AL24</f>
        <v>47.01</v>
      </c>
      <c r="K24">
        <f>MES_EOD!AK24+MES_EOD!AL24</f>
        <v>5</v>
      </c>
      <c r="L24">
        <f>NDMC_EOD!AK24+NDMC_EOD!AL24</f>
        <v>19.07</v>
      </c>
      <c r="M24">
        <f>TPDDL_EOD!AK24+TPDDL_EOD!AL24</f>
        <v>56.81</v>
      </c>
      <c r="N24">
        <f t="shared" si="0"/>
        <v>211.89</v>
      </c>
      <c r="O24" s="154">
        <f t="shared" si="1"/>
        <v>-9.9999999999909051E-3</v>
      </c>
      <c r="P24">
        <v>83.996035678889996</v>
      </c>
      <c r="Q24">
        <v>47.00778139600736</v>
      </c>
      <c r="R24">
        <v>4.9997640285053571</v>
      </c>
      <c r="S24">
        <v>19.069100004719431</v>
      </c>
      <c r="T24">
        <v>56.807318891877863</v>
      </c>
      <c r="U24" s="156">
        <f t="shared" si="2"/>
        <v>211.88</v>
      </c>
      <c r="V24" s="154">
        <f t="shared" si="3"/>
        <v>0</v>
      </c>
      <c r="Y24">
        <f>BAWANA!AW24+BAWANA!AX24</f>
        <v>26.12</v>
      </c>
      <c r="Z24">
        <f>BAWANA!BD24+BAWANA!BE24</f>
        <v>32</v>
      </c>
      <c r="AA24">
        <f>BAWANA!X24+BAWANA!Y24</f>
        <v>26.12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211.88</v>
      </c>
      <c r="E25">
        <f>BAWANA!AM25</f>
        <v>0</v>
      </c>
      <c r="F25">
        <f t="shared" si="4"/>
        <v>256</v>
      </c>
      <c r="G25">
        <f t="shared" si="5"/>
        <v>211.88</v>
      </c>
      <c r="H25" s="154"/>
      <c r="I25">
        <f>BRPL_EOD!AK25+BRPL_EOD!AL25</f>
        <v>84</v>
      </c>
      <c r="J25">
        <f>BYPL_EOD!AK25+BYPL_EOD!AL25</f>
        <v>47.01</v>
      </c>
      <c r="K25">
        <f>MES_EOD!AK25+MES_EOD!AL25</f>
        <v>5</v>
      </c>
      <c r="L25">
        <f>NDMC_EOD!AK25+NDMC_EOD!AL25</f>
        <v>19.07</v>
      </c>
      <c r="M25">
        <f>TPDDL_EOD!AK25+TPDDL_EOD!AL25</f>
        <v>56.81</v>
      </c>
      <c r="N25">
        <f t="shared" si="0"/>
        <v>211.89</v>
      </c>
      <c r="O25" s="154">
        <f t="shared" si="1"/>
        <v>-9.9999999999909051E-3</v>
      </c>
      <c r="P25">
        <v>83.996035678889996</v>
      </c>
      <c r="Q25">
        <v>47.00778139600736</v>
      </c>
      <c r="R25">
        <v>4.9997640285053571</v>
      </c>
      <c r="S25">
        <v>19.069100004719431</v>
      </c>
      <c r="T25">
        <v>56.807318891877863</v>
      </c>
      <c r="U25" s="156">
        <f t="shared" si="2"/>
        <v>211.88</v>
      </c>
      <c r="V25" s="154">
        <f t="shared" si="3"/>
        <v>0</v>
      </c>
      <c r="Y25">
        <f>BAWANA!AW25+BAWANA!AX25</f>
        <v>26.12</v>
      </c>
      <c r="Z25">
        <f>BAWANA!BD25+BAWANA!BE25</f>
        <v>32</v>
      </c>
      <c r="AA25">
        <f>BAWANA!X25+BAWANA!Y25</f>
        <v>26.12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211.88</v>
      </c>
      <c r="E26">
        <f>BAWANA!AM26</f>
        <v>0</v>
      </c>
      <c r="F26">
        <f t="shared" si="4"/>
        <v>256</v>
      </c>
      <c r="G26">
        <f t="shared" si="5"/>
        <v>211.88</v>
      </c>
      <c r="H26" s="154"/>
      <c r="I26">
        <f>BRPL_EOD!AK26+BRPL_EOD!AL26</f>
        <v>84</v>
      </c>
      <c r="J26">
        <f>BYPL_EOD!AK26+BYPL_EOD!AL26</f>
        <v>47.01</v>
      </c>
      <c r="K26">
        <f>MES_EOD!AK26+MES_EOD!AL26</f>
        <v>5</v>
      </c>
      <c r="L26">
        <f>NDMC_EOD!AK26+NDMC_EOD!AL26</f>
        <v>19.07</v>
      </c>
      <c r="M26">
        <f>TPDDL_EOD!AK26+TPDDL_EOD!AL26</f>
        <v>56.81</v>
      </c>
      <c r="N26">
        <f t="shared" si="0"/>
        <v>211.89</v>
      </c>
      <c r="O26" s="154">
        <f t="shared" si="1"/>
        <v>-9.9999999999909051E-3</v>
      </c>
      <c r="P26">
        <v>83.996035678889996</v>
      </c>
      <c r="Q26">
        <v>47.00778139600736</v>
      </c>
      <c r="R26">
        <v>4.9997640285053571</v>
      </c>
      <c r="S26">
        <v>19.069100004719431</v>
      </c>
      <c r="T26">
        <v>56.807318891877863</v>
      </c>
      <c r="U26" s="156">
        <f t="shared" si="2"/>
        <v>211.88</v>
      </c>
      <c r="V26" s="154">
        <f t="shared" si="3"/>
        <v>0</v>
      </c>
      <c r="Y26">
        <f>BAWANA!AW26+BAWANA!AX26</f>
        <v>26.12</v>
      </c>
      <c r="Z26">
        <f>BAWANA!BD26+BAWANA!BE26</f>
        <v>32</v>
      </c>
      <c r="AA26">
        <f>BAWANA!X26+BAWANA!Y26</f>
        <v>26.12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208</v>
      </c>
      <c r="E27">
        <f>BAWANA!AM27</f>
        <v>0</v>
      </c>
      <c r="F27">
        <f t="shared" si="4"/>
        <v>256</v>
      </c>
      <c r="G27">
        <f t="shared" si="5"/>
        <v>208</v>
      </c>
      <c r="H27" s="154"/>
      <c r="I27">
        <f>BRPL_EOD!AK27+BRPL_EOD!AL27</f>
        <v>84</v>
      </c>
      <c r="J27">
        <f>BYPL_EOD!AK27+BYPL_EOD!AL27</f>
        <v>45.53</v>
      </c>
      <c r="K27">
        <f>MES_EOD!AK27+MES_EOD!AL27</f>
        <v>5</v>
      </c>
      <c r="L27">
        <f>NDMC_EOD!AK27+NDMC_EOD!AL27</f>
        <v>18.46</v>
      </c>
      <c r="M27">
        <f>TPDDL_EOD!AK27+TPDDL_EOD!AL27</f>
        <v>55.01</v>
      </c>
      <c r="N27">
        <f t="shared" si="0"/>
        <v>208</v>
      </c>
      <c r="O27" s="154">
        <f t="shared" si="1"/>
        <v>0</v>
      </c>
      <c r="P27">
        <v>84</v>
      </c>
      <c r="Q27">
        <v>45.53</v>
      </c>
      <c r="R27">
        <v>5</v>
      </c>
      <c r="S27">
        <v>18.46</v>
      </c>
      <c r="T27">
        <v>55.01</v>
      </c>
      <c r="U27" s="156">
        <f t="shared" si="2"/>
        <v>208</v>
      </c>
      <c r="V27" s="154">
        <f t="shared" si="3"/>
        <v>0</v>
      </c>
      <c r="Y27">
        <f>BAWANA!AW27+BAWANA!AX27</f>
        <v>30</v>
      </c>
      <c r="Z27">
        <f>BAWANA!BD27+BAWANA!BE27</f>
        <v>32</v>
      </c>
      <c r="AA27">
        <f>BAWANA!X27+BAWANA!Y27</f>
        <v>30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217.61599999999999</v>
      </c>
      <c r="E28">
        <f>BAWANA!AM28</f>
        <v>0</v>
      </c>
      <c r="F28">
        <f t="shared" si="4"/>
        <v>256</v>
      </c>
      <c r="G28">
        <f t="shared" si="5"/>
        <v>217.61599999999999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50</v>
      </c>
      <c r="N28">
        <f t="shared" si="0"/>
        <v>217.62</v>
      </c>
      <c r="O28" s="154">
        <f t="shared" si="1"/>
        <v>-4.0000000000190994E-3</v>
      </c>
      <c r="P28">
        <v>99.61816891829794</v>
      </c>
      <c r="Q28">
        <v>44.999172870140605</v>
      </c>
      <c r="R28">
        <v>4.9999080966822902</v>
      </c>
      <c r="S28">
        <v>17.999669148056242</v>
      </c>
      <c r="T28">
        <v>49.999080966822895</v>
      </c>
      <c r="U28" s="156">
        <f t="shared" si="2"/>
        <v>217.61599999999996</v>
      </c>
      <c r="V28" s="154">
        <f t="shared" si="3"/>
        <v>0</v>
      </c>
      <c r="Y28">
        <f>BAWANA!AW28+BAWANA!AX28</f>
        <v>30</v>
      </c>
      <c r="Z28">
        <f>BAWANA!BD28+BAWANA!BE28</f>
        <v>32</v>
      </c>
      <c r="AA28">
        <f>BAWANA!X28+BAWANA!Y28</f>
        <v>30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258</v>
      </c>
      <c r="E29">
        <f>BAWANA!AM29</f>
        <v>0</v>
      </c>
      <c r="F29">
        <f t="shared" si="4"/>
        <v>256</v>
      </c>
      <c r="G29">
        <f t="shared" si="5"/>
        <v>258</v>
      </c>
      <c r="H29" s="154"/>
      <c r="I29">
        <f>BRPL_EOD!AK29+BRPL_EOD!AL29</f>
        <v>110.4</v>
      </c>
      <c r="J29">
        <f>BYPL_EOD!AK29+BYPL_EOD!AL29</f>
        <v>55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258</v>
      </c>
      <c r="O29" s="154">
        <f t="shared" si="1"/>
        <v>0</v>
      </c>
      <c r="P29">
        <v>110.4</v>
      </c>
      <c r="Q29">
        <v>55</v>
      </c>
      <c r="R29">
        <v>5</v>
      </c>
      <c r="S29">
        <v>18</v>
      </c>
      <c r="T29">
        <v>69.599999999999994</v>
      </c>
      <c r="U29" s="156">
        <f t="shared" si="2"/>
        <v>258</v>
      </c>
      <c r="V29" s="154">
        <f t="shared" si="3"/>
        <v>0</v>
      </c>
      <c r="Y29">
        <f>BAWANA!AW29+BAWANA!AX29</f>
        <v>30</v>
      </c>
      <c r="Z29">
        <f>BAWANA!BD29+BAWANA!BE29</f>
        <v>32</v>
      </c>
      <c r="AA29">
        <f>BAWANA!X29+BAWANA!Y29</f>
        <v>30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258</v>
      </c>
      <c r="E30">
        <f>BAWANA!AM30</f>
        <v>0</v>
      </c>
      <c r="F30">
        <f t="shared" si="4"/>
        <v>256</v>
      </c>
      <c r="G30">
        <f t="shared" si="5"/>
        <v>258</v>
      </c>
      <c r="H30" s="154"/>
      <c r="I30">
        <f>BRPL_EOD!AK30+BRPL_EOD!AL30</f>
        <v>110.4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258</v>
      </c>
      <c r="O30" s="154">
        <f t="shared" si="1"/>
        <v>0</v>
      </c>
      <c r="P30">
        <v>110.4</v>
      </c>
      <c r="Q30">
        <v>55</v>
      </c>
      <c r="R30">
        <v>5</v>
      </c>
      <c r="S30">
        <v>18</v>
      </c>
      <c r="T30">
        <v>69.599999999999994</v>
      </c>
      <c r="U30" s="156">
        <f t="shared" si="2"/>
        <v>258</v>
      </c>
      <c r="V30" s="154">
        <f t="shared" si="3"/>
        <v>0</v>
      </c>
      <c r="Y30">
        <f>BAWANA!AW30+BAWANA!AX30</f>
        <v>30</v>
      </c>
      <c r="Z30">
        <f>BAWANA!BD30+BAWANA!BE30</f>
        <v>32</v>
      </c>
      <c r="AA30">
        <f>BAWANA!X30+BAWANA!Y30</f>
        <v>30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258</v>
      </c>
      <c r="E31">
        <f>BAWANA!AM31</f>
        <v>0</v>
      </c>
      <c r="F31">
        <f t="shared" si="4"/>
        <v>256</v>
      </c>
      <c r="G31">
        <f t="shared" si="5"/>
        <v>258</v>
      </c>
      <c r="H31" s="154"/>
      <c r="I31">
        <f>BRPL_EOD!AK31+BRPL_EOD!AL31</f>
        <v>106.36</v>
      </c>
      <c r="J31">
        <f>BYPL_EOD!AK31+BYPL_EOD!AL31</f>
        <v>59.04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258</v>
      </c>
      <c r="O31" s="154">
        <f t="shared" si="1"/>
        <v>0</v>
      </c>
      <c r="P31">
        <v>106.36</v>
      </c>
      <c r="Q31">
        <v>59.04</v>
      </c>
      <c r="R31">
        <v>5</v>
      </c>
      <c r="S31">
        <v>18</v>
      </c>
      <c r="T31">
        <v>69.599999999999994</v>
      </c>
      <c r="U31" s="156">
        <f t="shared" si="2"/>
        <v>258</v>
      </c>
      <c r="V31" s="154">
        <f t="shared" si="3"/>
        <v>0</v>
      </c>
      <c r="Y31">
        <f>BAWANA!AW31+BAWANA!AX31</f>
        <v>30</v>
      </c>
      <c r="Z31">
        <f>BAWANA!BD31+BAWANA!BE31</f>
        <v>32</v>
      </c>
      <c r="AA31">
        <f>BAWANA!X31+BAWANA!Y31</f>
        <v>30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258</v>
      </c>
      <c r="E32">
        <f>BAWANA!AM32</f>
        <v>0</v>
      </c>
      <c r="F32">
        <f t="shared" si="4"/>
        <v>256</v>
      </c>
      <c r="G32">
        <f t="shared" si="5"/>
        <v>258</v>
      </c>
      <c r="H32" s="154"/>
      <c r="I32">
        <f>BRPL_EOD!AK32+BRPL_EOD!AL32</f>
        <v>106.36</v>
      </c>
      <c r="J32">
        <f>BYPL_EOD!AK32+BYPL_EOD!AL32</f>
        <v>59.04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258</v>
      </c>
      <c r="O32" s="154">
        <f t="shared" si="1"/>
        <v>0</v>
      </c>
      <c r="P32">
        <v>106.36</v>
      </c>
      <c r="Q32">
        <v>59.04</v>
      </c>
      <c r="R32">
        <v>5</v>
      </c>
      <c r="S32">
        <v>18</v>
      </c>
      <c r="T32">
        <v>69.599999999999994</v>
      </c>
      <c r="U32" s="156">
        <f t="shared" si="2"/>
        <v>258</v>
      </c>
      <c r="V32" s="154">
        <f t="shared" si="3"/>
        <v>0</v>
      </c>
      <c r="Y32">
        <f>BAWANA!AW32+BAWANA!AX32</f>
        <v>30</v>
      </c>
      <c r="Z32">
        <f>BAWANA!BD32+BAWANA!BE32</f>
        <v>32</v>
      </c>
      <c r="AA32">
        <f>BAWANA!X32+BAWANA!Y32</f>
        <v>30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288</v>
      </c>
      <c r="E33">
        <f>BAWANA!AM33</f>
        <v>0</v>
      </c>
      <c r="F33">
        <f t="shared" si="4"/>
        <v>256</v>
      </c>
      <c r="G33">
        <f t="shared" si="5"/>
        <v>288</v>
      </c>
      <c r="H33" s="154"/>
      <c r="I33">
        <f>BRPL_EOD!AK33+BRPL_EOD!AL33</f>
        <v>125.11</v>
      </c>
      <c r="J33">
        <f>BYPL_EOD!AK33+BYPL_EOD!AL33</f>
        <v>70.290000000000006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288</v>
      </c>
      <c r="O33" s="154">
        <f t="shared" si="1"/>
        <v>0</v>
      </c>
      <c r="P33">
        <v>125.11</v>
      </c>
      <c r="Q33">
        <v>70.290000000000006</v>
      </c>
      <c r="R33">
        <v>5</v>
      </c>
      <c r="S33">
        <v>18</v>
      </c>
      <c r="T33">
        <v>69.599999999999994</v>
      </c>
      <c r="U33" s="156">
        <f t="shared" si="2"/>
        <v>288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288</v>
      </c>
      <c r="E34">
        <f>BAWANA!AM34</f>
        <v>0</v>
      </c>
      <c r="F34">
        <f t="shared" si="4"/>
        <v>256</v>
      </c>
      <c r="G34">
        <f t="shared" si="5"/>
        <v>288</v>
      </c>
      <c r="H34" s="154"/>
      <c r="I34">
        <f>BRPL_EOD!AK34+BRPL_EOD!AL34</f>
        <v>125.11</v>
      </c>
      <c r="J34">
        <f>BYPL_EOD!AK34+BYPL_EOD!AL34</f>
        <v>70.290000000000006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288</v>
      </c>
      <c r="O34" s="154">
        <f t="shared" si="1"/>
        <v>0</v>
      </c>
      <c r="P34">
        <v>125.11</v>
      </c>
      <c r="Q34">
        <v>70.290000000000006</v>
      </c>
      <c r="R34">
        <v>5</v>
      </c>
      <c r="S34">
        <v>18</v>
      </c>
      <c r="T34">
        <v>69.599999999999994</v>
      </c>
      <c r="U34" s="156">
        <f t="shared" si="2"/>
        <v>288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277.21600000000001</v>
      </c>
      <c r="E35">
        <f>BAWANA!AM35</f>
        <v>0</v>
      </c>
      <c r="F35">
        <f t="shared" si="4"/>
        <v>256</v>
      </c>
      <c r="G35">
        <f t="shared" si="5"/>
        <v>277.21600000000001</v>
      </c>
      <c r="H35" s="154"/>
      <c r="I35">
        <f>BRPL_EOD!AK35+BRPL_EOD!AL35</f>
        <v>99.62</v>
      </c>
      <c r="J35">
        <f>BYPL_EOD!AK35+BYPL_EOD!AL35</f>
        <v>85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277.22000000000003</v>
      </c>
      <c r="O35" s="154">
        <f t="shared" si="1"/>
        <v>-4.0000000000190994E-3</v>
      </c>
      <c r="P35">
        <v>99.618562585672024</v>
      </c>
      <c r="Q35">
        <v>84.998773537262821</v>
      </c>
      <c r="R35">
        <v>4.999927855133107</v>
      </c>
      <c r="S35">
        <v>17.999740278479184</v>
      </c>
      <c r="T35">
        <v>69.598995743452846</v>
      </c>
      <c r="U35" s="156">
        <f t="shared" si="2"/>
        <v>277.21599999999995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277.21600000000001</v>
      </c>
      <c r="E36">
        <f>BAWANA!AM36</f>
        <v>0</v>
      </c>
      <c r="F36">
        <f t="shared" si="4"/>
        <v>256</v>
      </c>
      <c r="G36">
        <f t="shared" si="5"/>
        <v>277.21600000000001</v>
      </c>
      <c r="H36" s="154"/>
      <c r="I36">
        <f>BRPL_EOD!AK36+BRPL_EOD!AL36</f>
        <v>99.62</v>
      </c>
      <c r="J36">
        <f>BYPL_EOD!AK36+BYPL_EOD!AL36</f>
        <v>85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277.22000000000003</v>
      </c>
      <c r="O36" s="154">
        <f t="shared" si="1"/>
        <v>-4.0000000000190994E-3</v>
      </c>
      <c r="P36">
        <v>99.618562585672024</v>
      </c>
      <c r="Q36">
        <v>84.998773537262821</v>
      </c>
      <c r="R36">
        <v>4.999927855133107</v>
      </c>
      <c r="S36">
        <v>17.999740278479184</v>
      </c>
      <c r="T36">
        <v>69.598995743452846</v>
      </c>
      <c r="U36" s="156">
        <f t="shared" si="2"/>
        <v>277.21599999999995</v>
      </c>
      <c r="V36" s="154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258</v>
      </c>
      <c r="E37">
        <f>BAWANA!AM37</f>
        <v>0</v>
      </c>
      <c r="F37">
        <f t="shared" si="4"/>
        <v>256</v>
      </c>
      <c r="G37">
        <f t="shared" si="5"/>
        <v>258</v>
      </c>
      <c r="H37" s="154"/>
      <c r="I37">
        <f>BRPL_EOD!AK37+BRPL_EOD!AL37</f>
        <v>99.62</v>
      </c>
      <c r="J37">
        <f>BYPL_EOD!AK37+BYPL_EOD!AL37</f>
        <v>65.78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258</v>
      </c>
      <c r="O37" s="154">
        <f t="shared" si="1"/>
        <v>0</v>
      </c>
      <c r="P37">
        <v>99.62</v>
      </c>
      <c r="Q37">
        <v>65.78</v>
      </c>
      <c r="R37">
        <v>5</v>
      </c>
      <c r="S37">
        <v>18</v>
      </c>
      <c r="T37">
        <v>69.599999999999994</v>
      </c>
      <c r="U37" s="156">
        <f t="shared" si="2"/>
        <v>258</v>
      </c>
      <c r="V37" s="154">
        <f t="shared" si="3"/>
        <v>0</v>
      </c>
      <c r="Y37">
        <f>BAWANA!AW37+BAWANA!AX37</f>
        <v>30</v>
      </c>
      <c r="Z37">
        <f>BAWANA!BD37+BAWANA!BE37</f>
        <v>32</v>
      </c>
      <c r="AA37">
        <f>BAWANA!X37+BAWANA!Y37</f>
        <v>30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258</v>
      </c>
      <c r="E38">
        <f>BAWANA!AM38</f>
        <v>0</v>
      </c>
      <c r="F38">
        <f t="shared" si="4"/>
        <v>256</v>
      </c>
      <c r="G38">
        <f t="shared" si="5"/>
        <v>258</v>
      </c>
      <c r="H38" s="154"/>
      <c r="I38">
        <f>BRPL_EOD!AK38+BRPL_EOD!AL38</f>
        <v>99.62</v>
      </c>
      <c r="J38">
        <f>BYPL_EOD!AK38+BYPL_EOD!AL38</f>
        <v>65.78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258</v>
      </c>
      <c r="O38" s="154">
        <f t="shared" si="1"/>
        <v>0</v>
      </c>
      <c r="P38">
        <v>99.62</v>
      </c>
      <c r="Q38">
        <v>65.78</v>
      </c>
      <c r="R38">
        <v>5</v>
      </c>
      <c r="S38">
        <v>18</v>
      </c>
      <c r="T38">
        <v>69.599999999999994</v>
      </c>
      <c r="U38" s="156">
        <f t="shared" si="2"/>
        <v>258</v>
      </c>
      <c r="V38" s="154">
        <f t="shared" si="3"/>
        <v>0</v>
      </c>
      <c r="Y38">
        <f>BAWANA!AW38+BAWANA!AX38</f>
        <v>30</v>
      </c>
      <c r="Z38">
        <f>BAWANA!BD38+BAWANA!BE38</f>
        <v>32</v>
      </c>
      <c r="AA38">
        <f>BAWANA!X38+BAWANA!Y38</f>
        <v>30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258</v>
      </c>
      <c r="E39">
        <f>BAWANA!AM39</f>
        <v>0</v>
      </c>
      <c r="F39">
        <f t="shared" si="4"/>
        <v>256</v>
      </c>
      <c r="G39">
        <f t="shared" si="5"/>
        <v>258</v>
      </c>
      <c r="H39" s="154"/>
      <c r="I39">
        <f>BRPL_EOD!AK39+BRPL_EOD!AL39</f>
        <v>99.62</v>
      </c>
      <c r="J39">
        <f>BYPL_EOD!AK39+BYPL_EOD!AL39</f>
        <v>65.78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258</v>
      </c>
      <c r="O39" s="154">
        <f t="shared" si="1"/>
        <v>0</v>
      </c>
      <c r="P39">
        <v>99.62</v>
      </c>
      <c r="Q39">
        <v>65.78</v>
      </c>
      <c r="R39">
        <v>5</v>
      </c>
      <c r="S39">
        <v>18</v>
      </c>
      <c r="T39">
        <v>69.599999999999994</v>
      </c>
      <c r="U39" s="156">
        <f t="shared" si="2"/>
        <v>258</v>
      </c>
      <c r="V39" s="154">
        <f t="shared" si="3"/>
        <v>0</v>
      </c>
      <c r="Y39">
        <f>BAWANA!AW39+BAWANA!AX39</f>
        <v>30</v>
      </c>
      <c r="Z39">
        <f>BAWANA!BD39+BAWANA!BE39</f>
        <v>32</v>
      </c>
      <c r="AA39">
        <f>BAWANA!X39+BAWANA!Y39</f>
        <v>30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258</v>
      </c>
      <c r="E40">
        <f>BAWANA!AM40</f>
        <v>0</v>
      </c>
      <c r="F40">
        <f t="shared" si="4"/>
        <v>256</v>
      </c>
      <c r="G40">
        <f t="shared" si="5"/>
        <v>258</v>
      </c>
      <c r="H40" s="154"/>
      <c r="I40">
        <f>BRPL_EOD!AK40+BRPL_EOD!AL40</f>
        <v>99.62</v>
      </c>
      <c r="J40">
        <f>BYPL_EOD!AK40+BYPL_EOD!AL40</f>
        <v>65.78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258</v>
      </c>
      <c r="O40" s="154">
        <f t="shared" si="1"/>
        <v>0</v>
      </c>
      <c r="P40">
        <v>99.62</v>
      </c>
      <c r="Q40">
        <v>65.78</v>
      </c>
      <c r="R40">
        <v>5</v>
      </c>
      <c r="S40">
        <v>18</v>
      </c>
      <c r="T40">
        <v>69.599999999999994</v>
      </c>
      <c r="U40" s="156">
        <f t="shared" si="2"/>
        <v>258</v>
      </c>
      <c r="V40" s="154">
        <f t="shared" si="3"/>
        <v>0</v>
      </c>
      <c r="Y40">
        <f>BAWANA!AW40+BAWANA!AX40</f>
        <v>30</v>
      </c>
      <c r="Z40">
        <f>BAWANA!BD40+BAWANA!BE40</f>
        <v>32</v>
      </c>
      <c r="AA40">
        <f>BAWANA!X40+BAWANA!Y40</f>
        <v>30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258</v>
      </c>
      <c r="E41">
        <f>BAWANA!AM41</f>
        <v>0</v>
      </c>
      <c r="F41">
        <f t="shared" si="4"/>
        <v>256</v>
      </c>
      <c r="G41">
        <f t="shared" si="5"/>
        <v>258</v>
      </c>
      <c r="H41" s="154"/>
      <c r="I41">
        <f>BRPL_EOD!AK41+BRPL_EOD!AL41</f>
        <v>99.62</v>
      </c>
      <c r="J41">
        <f>BYPL_EOD!AK41+BYPL_EOD!AL41</f>
        <v>65.78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258</v>
      </c>
      <c r="O41" s="154">
        <f t="shared" si="1"/>
        <v>0</v>
      </c>
      <c r="P41">
        <v>99.62</v>
      </c>
      <c r="Q41">
        <v>65.78</v>
      </c>
      <c r="R41">
        <v>5</v>
      </c>
      <c r="S41">
        <v>18</v>
      </c>
      <c r="T41">
        <v>69.599999999999994</v>
      </c>
      <c r="U41" s="156">
        <f t="shared" si="2"/>
        <v>258</v>
      </c>
      <c r="V41" s="154">
        <f t="shared" si="3"/>
        <v>0</v>
      </c>
      <c r="Y41">
        <f>BAWANA!AW41+BAWANA!AX41</f>
        <v>30</v>
      </c>
      <c r="Z41">
        <f>BAWANA!BD41+BAWANA!BE41</f>
        <v>32</v>
      </c>
      <c r="AA41">
        <f>BAWANA!X41+BAWANA!Y41</f>
        <v>30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258</v>
      </c>
      <c r="E42">
        <f>BAWANA!AM42</f>
        <v>0</v>
      </c>
      <c r="F42">
        <f t="shared" si="4"/>
        <v>256</v>
      </c>
      <c r="G42">
        <f t="shared" si="5"/>
        <v>258</v>
      </c>
      <c r="H42" s="154"/>
      <c r="I42">
        <f>BRPL_EOD!AK42+BRPL_EOD!AL42</f>
        <v>99.62</v>
      </c>
      <c r="J42">
        <f>BYPL_EOD!AK42+BYPL_EOD!AL42</f>
        <v>65.78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258</v>
      </c>
      <c r="O42" s="154">
        <f t="shared" si="1"/>
        <v>0</v>
      </c>
      <c r="P42">
        <v>99.62</v>
      </c>
      <c r="Q42">
        <v>65.78</v>
      </c>
      <c r="R42">
        <v>5</v>
      </c>
      <c r="S42">
        <v>18</v>
      </c>
      <c r="T42">
        <v>69.599999999999994</v>
      </c>
      <c r="U42" s="156">
        <f t="shared" si="2"/>
        <v>258</v>
      </c>
      <c r="V42" s="154">
        <f t="shared" si="3"/>
        <v>0</v>
      </c>
      <c r="Y42">
        <f>BAWANA!AW42+BAWANA!AX42</f>
        <v>30</v>
      </c>
      <c r="Z42">
        <f>BAWANA!BD42+BAWANA!BE42</f>
        <v>32</v>
      </c>
      <c r="AA42">
        <f>BAWANA!X42+BAWANA!Y42</f>
        <v>30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252.60000000000002</v>
      </c>
      <c r="E43">
        <f>BAWANA!AM43</f>
        <v>0</v>
      </c>
      <c r="F43">
        <f t="shared" si="4"/>
        <v>256</v>
      </c>
      <c r="G43">
        <f t="shared" si="5"/>
        <v>252.60000000000002</v>
      </c>
      <c r="H43" s="154"/>
      <c r="I43">
        <f>BRPL_EOD!AK43+BRPL_EOD!AL43</f>
        <v>75</v>
      </c>
      <c r="J43">
        <f>BYPL_EOD!AK43+BYPL_EOD!AL43</f>
        <v>85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252.6</v>
      </c>
      <c r="O43" s="154">
        <f t="shared" si="1"/>
        <v>0</v>
      </c>
      <c r="P43">
        <v>75.000000000000014</v>
      </c>
      <c r="Q43">
        <v>85.000000000000014</v>
      </c>
      <c r="R43">
        <v>5.0000000000000009</v>
      </c>
      <c r="S43">
        <v>18.000000000000004</v>
      </c>
      <c r="T43">
        <v>69.600000000000009</v>
      </c>
      <c r="U43" s="156">
        <f t="shared" si="2"/>
        <v>252.60000000000002</v>
      </c>
      <c r="V43" s="154">
        <f t="shared" si="3"/>
        <v>0</v>
      </c>
      <c r="Y43">
        <f>BAWANA!AW43+BAWANA!AX43</f>
        <v>30</v>
      </c>
      <c r="Z43">
        <f>BAWANA!BD43+BAWANA!BE43</f>
        <v>32</v>
      </c>
      <c r="AA43">
        <f>BAWANA!X43+BAWANA!Y43</f>
        <v>30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252.60000000000002</v>
      </c>
      <c r="E44">
        <f>BAWANA!AM44</f>
        <v>0</v>
      </c>
      <c r="F44">
        <f t="shared" si="4"/>
        <v>256</v>
      </c>
      <c r="G44">
        <f t="shared" si="5"/>
        <v>252.60000000000002</v>
      </c>
      <c r="H44" s="154"/>
      <c r="I44">
        <f>BRPL_EOD!AK44+BRPL_EOD!AL44</f>
        <v>75</v>
      </c>
      <c r="J44">
        <f>BYPL_EOD!AK44+BYPL_EOD!AL44</f>
        <v>85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252.6</v>
      </c>
      <c r="O44" s="154">
        <f t="shared" si="1"/>
        <v>0</v>
      </c>
      <c r="P44">
        <v>75.000000000000014</v>
      </c>
      <c r="Q44">
        <v>85.000000000000014</v>
      </c>
      <c r="R44">
        <v>5.0000000000000009</v>
      </c>
      <c r="S44">
        <v>18.000000000000004</v>
      </c>
      <c r="T44">
        <v>69.600000000000009</v>
      </c>
      <c r="U44" s="156">
        <f t="shared" si="2"/>
        <v>252.60000000000002</v>
      </c>
      <c r="V44" s="154">
        <f t="shared" si="3"/>
        <v>0</v>
      </c>
      <c r="Y44">
        <f>BAWANA!AW44+BAWANA!AX44</f>
        <v>30</v>
      </c>
      <c r="Z44">
        <f>BAWANA!BD44+BAWANA!BE44</f>
        <v>32</v>
      </c>
      <c r="AA44">
        <f>BAWANA!X44+BAWANA!Y44</f>
        <v>30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252.60000000000002</v>
      </c>
      <c r="E45">
        <f>BAWANA!AM45</f>
        <v>0</v>
      </c>
      <c r="F45">
        <f t="shared" si="4"/>
        <v>256</v>
      </c>
      <c r="G45">
        <f t="shared" si="5"/>
        <v>252.60000000000002</v>
      </c>
      <c r="H45" s="154"/>
      <c r="I45">
        <f>BRPL_EOD!AK45+BRPL_EOD!AL45</f>
        <v>75</v>
      </c>
      <c r="J45">
        <f>BYPL_EOD!AK45+BYPL_EOD!AL45</f>
        <v>85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252.6</v>
      </c>
      <c r="O45" s="154">
        <f t="shared" si="1"/>
        <v>0</v>
      </c>
      <c r="P45">
        <v>75.000000000000014</v>
      </c>
      <c r="Q45">
        <v>85.000000000000014</v>
      </c>
      <c r="R45">
        <v>5.0000000000000009</v>
      </c>
      <c r="S45">
        <v>18.000000000000004</v>
      </c>
      <c r="T45">
        <v>69.600000000000009</v>
      </c>
      <c r="U45" s="156">
        <f t="shared" si="2"/>
        <v>252.60000000000002</v>
      </c>
      <c r="V45" s="154">
        <f t="shared" si="3"/>
        <v>0</v>
      </c>
      <c r="Y45">
        <f>BAWANA!AW45+BAWANA!AX45</f>
        <v>30</v>
      </c>
      <c r="Z45">
        <f>BAWANA!BD45+BAWANA!BE45</f>
        <v>32</v>
      </c>
      <c r="AA45">
        <f>BAWANA!X45+BAWANA!Y45</f>
        <v>30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252.60000000000002</v>
      </c>
      <c r="E46">
        <f>BAWANA!AM46</f>
        <v>0</v>
      </c>
      <c r="F46">
        <f t="shared" si="4"/>
        <v>256</v>
      </c>
      <c r="G46">
        <f t="shared" si="5"/>
        <v>252.60000000000002</v>
      </c>
      <c r="H46" s="154"/>
      <c r="I46">
        <f>BRPL_EOD!AK46+BRPL_EOD!AL46</f>
        <v>75</v>
      </c>
      <c r="J46">
        <f>BYPL_EOD!AK46+BYPL_EOD!AL46</f>
        <v>85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252.6</v>
      </c>
      <c r="O46" s="154">
        <f t="shared" si="1"/>
        <v>0</v>
      </c>
      <c r="P46">
        <v>75.000000000000014</v>
      </c>
      <c r="Q46">
        <v>85.000000000000014</v>
      </c>
      <c r="R46">
        <v>5.0000000000000009</v>
      </c>
      <c r="S46">
        <v>18.000000000000004</v>
      </c>
      <c r="T46">
        <v>69.600000000000009</v>
      </c>
      <c r="U46" s="156">
        <f t="shared" si="2"/>
        <v>252.60000000000002</v>
      </c>
      <c r="V46" s="154">
        <f t="shared" si="3"/>
        <v>0</v>
      </c>
      <c r="Y46">
        <f>BAWANA!AW46+BAWANA!AX46</f>
        <v>30</v>
      </c>
      <c r="Z46">
        <f>BAWANA!BD46+BAWANA!BE46</f>
        <v>32</v>
      </c>
      <c r="AA46">
        <f>BAWANA!X46+BAWANA!Y46</f>
        <v>30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252.60000000000002</v>
      </c>
      <c r="E47">
        <f>BAWANA!AM47</f>
        <v>0</v>
      </c>
      <c r="F47">
        <f t="shared" si="4"/>
        <v>256</v>
      </c>
      <c r="G47">
        <f t="shared" si="5"/>
        <v>252.60000000000002</v>
      </c>
      <c r="H47" s="154"/>
      <c r="I47">
        <f>BRPL_EOD!AK47+BRPL_EOD!AL47</f>
        <v>75</v>
      </c>
      <c r="J47">
        <f>BYPL_EOD!AK47+BYPL_EOD!AL47</f>
        <v>85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252.6</v>
      </c>
      <c r="O47" s="154">
        <f t="shared" si="1"/>
        <v>0</v>
      </c>
      <c r="P47">
        <v>75.000000000000014</v>
      </c>
      <c r="Q47">
        <v>85.000000000000014</v>
      </c>
      <c r="R47">
        <v>5.0000000000000009</v>
      </c>
      <c r="S47">
        <v>18.000000000000004</v>
      </c>
      <c r="T47">
        <v>69.600000000000009</v>
      </c>
      <c r="U47" s="156">
        <f t="shared" si="2"/>
        <v>252.60000000000002</v>
      </c>
      <c r="V47" s="154">
        <f t="shared" si="3"/>
        <v>0</v>
      </c>
      <c r="Y47">
        <f>BAWANA!AW47+BAWANA!AX47</f>
        <v>30</v>
      </c>
      <c r="Z47">
        <f>BAWANA!BD47+BAWANA!BE47</f>
        <v>32</v>
      </c>
      <c r="AA47">
        <f>BAWANA!X47+BAWANA!Y47</f>
        <v>30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252.60000000000002</v>
      </c>
      <c r="E48">
        <f>BAWANA!AM48</f>
        <v>0</v>
      </c>
      <c r="F48">
        <f t="shared" si="4"/>
        <v>256</v>
      </c>
      <c r="G48">
        <f t="shared" si="5"/>
        <v>252.60000000000002</v>
      </c>
      <c r="H48" s="154"/>
      <c r="I48">
        <f>BRPL_EOD!AK48+BRPL_EOD!AL48</f>
        <v>75</v>
      </c>
      <c r="J48">
        <f>BYPL_EOD!AK48+BYPL_EOD!AL48</f>
        <v>85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252.6</v>
      </c>
      <c r="O48" s="154">
        <f t="shared" si="1"/>
        <v>0</v>
      </c>
      <c r="P48">
        <v>75.000000000000014</v>
      </c>
      <c r="Q48">
        <v>85.000000000000014</v>
      </c>
      <c r="R48">
        <v>5.0000000000000009</v>
      </c>
      <c r="S48">
        <v>18.000000000000004</v>
      </c>
      <c r="T48">
        <v>69.600000000000009</v>
      </c>
      <c r="U48" s="156">
        <f t="shared" si="2"/>
        <v>252.60000000000002</v>
      </c>
      <c r="V48" s="154">
        <f t="shared" si="3"/>
        <v>0</v>
      </c>
      <c r="Y48">
        <f>BAWANA!AW48+BAWANA!AX48</f>
        <v>30</v>
      </c>
      <c r="Z48">
        <f>BAWANA!BD48+BAWANA!BE48</f>
        <v>32</v>
      </c>
      <c r="AA48">
        <f>BAWANA!X48+BAWANA!Y48</f>
        <v>30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252.60000000000002</v>
      </c>
      <c r="E49">
        <f>BAWANA!AM49</f>
        <v>0</v>
      </c>
      <c r="F49">
        <f t="shared" si="4"/>
        <v>256</v>
      </c>
      <c r="G49">
        <f t="shared" si="5"/>
        <v>252.60000000000002</v>
      </c>
      <c r="H49" s="154"/>
      <c r="I49">
        <f>BRPL_EOD!AK49+BRPL_EOD!AL49</f>
        <v>75</v>
      </c>
      <c r="J49">
        <f>BYPL_EOD!AK49+BYPL_EOD!AL49</f>
        <v>85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252.6</v>
      </c>
      <c r="O49" s="154">
        <f t="shared" si="1"/>
        <v>0</v>
      </c>
      <c r="P49">
        <v>75.000000000000014</v>
      </c>
      <c r="Q49">
        <v>85.000000000000014</v>
      </c>
      <c r="R49">
        <v>5.0000000000000009</v>
      </c>
      <c r="S49">
        <v>18.000000000000004</v>
      </c>
      <c r="T49">
        <v>69.600000000000009</v>
      </c>
      <c r="U49" s="156">
        <f t="shared" si="2"/>
        <v>252.60000000000002</v>
      </c>
      <c r="V49" s="154">
        <f t="shared" si="3"/>
        <v>0</v>
      </c>
      <c r="Y49">
        <f>BAWANA!AW49+BAWANA!AX49</f>
        <v>30</v>
      </c>
      <c r="Z49">
        <f>BAWANA!BD49+BAWANA!BE49</f>
        <v>32</v>
      </c>
      <c r="AA49">
        <f>BAWANA!X49+BAWANA!Y49</f>
        <v>30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252.60000000000002</v>
      </c>
      <c r="E50">
        <f>BAWANA!AM50</f>
        <v>0</v>
      </c>
      <c r="F50">
        <f t="shared" si="4"/>
        <v>256</v>
      </c>
      <c r="G50">
        <f t="shared" si="5"/>
        <v>252.60000000000002</v>
      </c>
      <c r="H50" s="154"/>
      <c r="I50">
        <f>BRPL_EOD!AK50+BRPL_EOD!AL50</f>
        <v>75</v>
      </c>
      <c r="J50">
        <f>BYPL_EOD!AK50+BYPL_EOD!AL50</f>
        <v>85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252.6</v>
      </c>
      <c r="O50" s="154">
        <f t="shared" si="1"/>
        <v>0</v>
      </c>
      <c r="P50">
        <v>75.000000000000014</v>
      </c>
      <c r="Q50">
        <v>85.000000000000014</v>
      </c>
      <c r="R50">
        <v>5.0000000000000009</v>
      </c>
      <c r="S50">
        <v>18.000000000000004</v>
      </c>
      <c r="T50">
        <v>69.600000000000009</v>
      </c>
      <c r="U50" s="156">
        <f t="shared" si="2"/>
        <v>252.60000000000002</v>
      </c>
      <c r="V50" s="154">
        <f t="shared" si="3"/>
        <v>0</v>
      </c>
      <c r="Y50">
        <f>BAWANA!AW50+BAWANA!AX50</f>
        <v>30</v>
      </c>
      <c r="Z50">
        <f>BAWANA!BD50+BAWANA!BE50</f>
        <v>32</v>
      </c>
      <c r="AA50">
        <f>BAWANA!X50+BAWANA!Y50</f>
        <v>30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258</v>
      </c>
      <c r="E51">
        <f>BAWANA!AM51</f>
        <v>0</v>
      </c>
      <c r="F51">
        <f t="shared" si="4"/>
        <v>256</v>
      </c>
      <c r="G51">
        <f t="shared" si="5"/>
        <v>258</v>
      </c>
      <c r="H51" s="154"/>
      <c r="I51">
        <f>BRPL_EOD!AK51+BRPL_EOD!AL51</f>
        <v>99.62</v>
      </c>
      <c r="J51">
        <f>BYPL_EOD!AK51+BYPL_EOD!AL51</f>
        <v>65.78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258</v>
      </c>
      <c r="O51" s="154">
        <f t="shared" si="1"/>
        <v>0</v>
      </c>
      <c r="P51">
        <v>99.62</v>
      </c>
      <c r="Q51">
        <v>65.78</v>
      </c>
      <c r="R51">
        <v>5</v>
      </c>
      <c r="S51">
        <v>18</v>
      </c>
      <c r="T51">
        <v>69.599999999999994</v>
      </c>
      <c r="U51" s="156">
        <f t="shared" si="2"/>
        <v>258</v>
      </c>
      <c r="V51" s="154">
        <f t="shared" si="3"/>
        <v>0</v>
      </c>
      <c r="Y51">
        <f>BAWANA!AW51+BAWANA!AX51</f>
        <v>30</v>
      </c>
      <c r="Z51">
        <f>BAWANA!BD51+BAWANA!BE51</f>
        <v>32</v>
      </c>
      <c r="AA51">
        <f>BAWANA!X51+BAWANA!Y51</f>
        <v>30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252.60000000000002</v>
      </c>
      <c r="E52">
        <f>BAWANA!AM52</f>
        <v>0</v>
      </c>
      <c r="F52">
        <f t="shared" si="4"/>
        <v>256</v>
      </c>
      <c r="G52">
        <f t="shared" si="5"/>
        <v>252.60000000000002</v>
      </c>
      <c r="H52" s="154"/>
      <c r="I52">
        <f>BRPL_EOD!AK52+BRPL_EOD!AL52</f>
        <v>75</v>
      </c>
      <c r="J52">
        <f>BYPL_EOD!AK52+BYPL_EOD!AL52</f>
        <v>85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252.6</v>
      </c>
      <c r="O52" s="154">
        <f t="shared" si="1"/>
        <v>0</v>
      </c>
      <c r="P52">
        <v>75.000000000000014</v>
      </c>
      <c r="Q52">
        <v>85.000000000000014</v>
      </c>
      <c r="R52">
        <v>5.0000000000000009</v>
      </c>
      <c r="S52">
        <v>18.000000000000004</v>
      </c>
      <c r="T52">
        <v>69.600000000000009</v>
      </c>
      <c r="U52" s="156">
        <f t="shared" si="2"/>
        <v>252.60000000000002</v>
      </c>
      <c r="V52" s="154">
        <f t="shared" si="3"/>
        <v>0</v>
      </c>
      <c r="Y52">
        <f>BAWANA!AW52+BAWANA!AX52</f>
        <v>30</v>
      </c>
      <c r="Z52">
        <f>BAWANA!BD52+BAWANA!BE52</f>
        <v>32</v>
      </c>
      <c r="AA52">
        <f>BAWANA!X52+BAWANA!Y52</f>
        <v>30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208</v>
      </c>
      <c r="E53">
        <f>BAWANA!AM53</f>
        <v>0</v>
      </c>
      <c r="F53">
        <f t="shared" si="4"/>
        <v>256</v>
      </c>
      <c r="G53">
        <f t="shared" si="5"/>
        <v>208</v>
      </c>
      <c r="H53" s="154"/>
      <c r="I53">
        <f>BRPL_EOD!AK53+BRPL_EOD!AL53</f>
        <v>76.53</v>
      </c>
      <c r="J53">
        <f>BYPL_EOD!AK53+BYPL_EOD!AL53</f>
        <v>55</v>
      </c>
      <c r="K53">
        <f>MES_EOD!AK53+MES_EOD!AL53</f>
        <v>5</v>
      </c>
      <c r="L53">
        <f>NDMC_EOD!AK53+NDMC_EOD!AL53</f>
        <v>18</v>
      </c>
      <c r="M53">
        <f>TPDDL_EOD!AK53+TPDDL_EOD!AL53</f>
        <v>53.47</v>
      </c>
      <c r="N53">
        <f t="shared" si="0"/>
        <v>208</v>
      </c>
      <c r="O53" s="154">
        <f t="shared" si="1"/>
        <v>0</v>
      </c>
      <c r="P53">
        <v>76.53</v>
      </c>
      <c r="Q53">
        <v>55</v>
      </c>
      <c r="R53">
        <v>5</v>
      </c>
      <c r="S53">
        <v>18</v>
      </c>
      <c r="T53">
        <v>53.47</v>
      </c>
      <c r="U53" s="156">
        <f t="shared" si="2"/>
        <v>208</v>
      </c>
      <c r="V53" s="154">
        <f t="shared" si="3"/>
        <v>0</v>
      </c>
      <c r="Y53">
        <f>BAWANA!AW53+BAWANA!AX53</f>
        <v>30</v>
      </c>
      <c r="Z53">
        <f>BAWANA!BD53+BAWANA!BE53</f>
        <v>32</v>
      </c>
      <c r="AA53">
        <f>BAWANA!X53+BAWANA!Y53</f>
        <v>30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208</v>
      </c>
      <c r="E54">
        <f>BAWANA!AM54</f>
        <v>0</v>
      </c>
      <c r="F54">
        <f t="shared" si="4"/>
        <v>256</v>
      </c>
      <c r="G54">
        <f t="shared" si="5"/>
        <v>208</v>
      </c>
      <c r="H54" s="154"/>
      <c r="I54">
        <f>BRPL_EOD!AK54+BRPL_EOD!AL54</f>
        <v>80.83</v>
      </c>
      <c r="J54">
        <f>BYPL_EOD!AK54+BYPL_EOD!AL54</f>
        <v>46.74</v>
      </c>
      <c r="K54">
        <f>MES_EOD!AK54+MES_EOD!AL54</f>
        <v>5</v>
      </c>
      <c r="L54">
        <f>NDMC_EOD!AK54+NDMC_EOD!AL54</f>
        <v>18.96</v>
      </c>
      <c r="M54">
        <f>TPDDL_EOD!AK54+TPDDL_EOD!AL54</f>
        <v>56.48</v>
      </c>
      <c r="N54">
        <f t="shared" si="0"/>
        <v>208.01</v>
      </c>
      <c r="O54" s="154">
        <f t="shared" si="1"/>
        <v>-9.9999999999909051E-3</v>
      </c>
      <c r="P54">
        <v>80.826114129128413</v>
      </c>
      <c r="Q54">
        <v>46.737752992644587</v>
      </c>
      <c r="R54">
        <v>4.9997596269410129</v>
      </c>
      <c r="S54">
        <v>18.95908850536032</v>
      </c>
      <c r="T54">
        <v>56.477284745925679</v>
      </c>
      <c r="U54" s="156">
        <f t="shared" si="2"/>
        <v>208</v>
      </c>
      <c r="V54" s="154">
        <f t="shared" si="3"/>
        <v>0</v>
      </c>
      <c r="Y54">
        <f>BAWANA!AW54+BAWANA!AX54</f>
        <v>30</v>
      </c>
      <c r="Z54">
        <f>BAWANA!BD54+BAWANA!BE54</f>
        <v>32</v>
      </c>
      <c r="AA54">
        <f>BAWANA!X54+BAWANA!Y54</f>
        <v>30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208</v>
      </c>
      <c r="E55">
        <f>BAWANA!AM55</f>
        <v>0</v>
      </c>
      <c r="F55">
        <f t="shared" si="4"/>
        <v>256</v>
      </c>
      <c r="G55">
        <f t="shared" si="5"/>
        <v>208</v>
      </c>
      <c r="H55" s="154"/>
      <c r="I55">
        <f>BRPL_EOD!AK55+BRPL_EOD!AL55</f>
        <v>80.83</v>
      </c>
      <c r="J55">
        <f>BYPL_EOD!AK55+BYPL_EOD!AL55</f>
        <v>46.74</v>
      </c>
      <c r="K55">
        <f>MES_EOD!AK55+MES_EOD!AL55</f>
        <v>5</v>
      </c>
      <c r="L55">
        <f>NDMC_EOD!AK55+NDMC_EOD!AL55</f>
        <v>18.96</v>
      </c>
      <c r="M55">
        <f>TPDDL_EOD!AK55+TPDDL_EOD!AL55</f>
        <v>56.48</v>
      </c>
      <c r="N55">
        <f t="shared" si="0"/>
        <v>208.01</v>
      </c>
      <c r="O55" s="154">
        <f t="shared" si="1"/>
        <v>-9.9999999999909051E-3</v>
      </c>
      <c r="P55">
        <v>80.826114129128413</v>
      </c>
      <c r="Q55">
        <v>46.737752992644587</v>
      </c>
      <c r="R55">
        <v>4.9997596269410129</v>
      </c>
      <c r="S55">
        <v>18.95908850536032</v>
      </c>
      <c r="T55">
        <v>56.477284745925679</v>
      </c>
      <c r="U55" s="156">
        <f t="shared" si="2"/>
        <v>208</v>
      </c>
      <c r="V55" s="154">
        <f t="shared" si="3"/>
        <v>0</v>
      </c>
      <c r="Y55">
        <f>BAWANA!AW55+BAWANA!AX55</f>
        <v>30</v>
      </c>
      <c r="Z55">
        <f>BAWANA!BD55+BAWANA!BE55</f>
        <v>32</v>
      </c>
      <c r="AA55">
        <f>BAWANA!X55+BAWANA!Y55</f>
        <v>30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208</v>
      </c>
      <c r="E56">
        <f>BAWANA!AM56</f>
        <v>0</v>
      </c>
      <c r="F56">
        <f t="shared" si="4"/>
        <v>256</v>
      </c>
      <c r="G56">
        <f t="shared" si="5"/>
        <v>208</v>
      </c>
      <c r="H56" s="154"/>
      <c r="I56">
        <f>BRPL_EOD!AK56+BRPL_EOD!AL56</f>
        <v>80.83</v>
      </c>
      <c r="J56">
        <f>BYPL_EOD!AK56+BYPL_EOD!AL56</f>
        <v>46.74</v>
      </c>
      <c r="K56">
        <f>MES_EOD!AK56+MES_EOD!AL56</f>
        <v>5</v>
      </c>
      <c r="L56">
        <f>NDMC_EOD!AK56+NDMC_EOD!AL56</f>
        <v>18.96</v>
      </c>
      <c r="M56">
        <f>TPDDL_EOD!AK56+TPDDL_EOD!AL56</f>
        <v>56.48</v>
      </c>
      <c r="N56">
        <f t="shared" si="0"/>
        <v>208.01</v>
      </c>
      <c r="O56" s="154">
        <f t="shared" si="1"/>
        <v>-9.9999999999909051E-3</v>
      </c>
      <c r="P56">
        <v>80.826114129128413</v>
      </c>
      <c r="Q56">
        <v>46.737752992644587</v>
      </c>
      <c r="R56">
        <v>4.9997596269410129</v>
      </c>
      <c r="S56">
        <v>18.95908850536032</v>
      </c>
      <c r="T56">
        <v>56.477284745925679</v>
      </c>
      <c r="U56" s="156">
        <f t="shared" si="2"/>
        <v>208</v>
      </c>
      <c r="V56" s="154">
        <f t="shared" si="3"/>
        <v>0</v>
      </c>
      <c r="Y56">
        <f>BAWANA!AW56+BAWANA!AX56</f>
        <v>30</v>
      </c>
      <c r="Z56">
        <f>BAWANA!BD56+BAWANA!BE56</f>
        <v>32</v>
      </c>
      <c r="AA56">
        <f>BAWANA!X56+BAWANA!Y56</f>
        <v>30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208</v>
      </c>
      <c r="E57">
        <f>BAWANA!AM57</f>
        <v>0</v>
      </c>
      <c r="F57">
        <f t="shared" si="4"/>
        <v>256</v>
      </c>
      <c r="G57">
        <f t="shared" si="5"/>
        <v>208</v>
      </c>
      <c r="H57" s="154"/>
      <c r="I57">
        <f>BRPL_EOD!AK57+BRPL_EOD!AL57</f>
        <v>80.83</v>
      </c>
      <c r="J57">
        <f>BYPL_EOD!AK57+BYPL_EOD!AL57</f>
        <v>46.74</v>
      </c>
      <c r="K57">
        <f>MES_EOD!AK57+MES_EOD!AL57</f>
        <v>5</v>
      </c>
      <c r="L57">
        <f>NDMC_EOD!AK57+NDMC_EOD!AL57</f>
        <v>18.96</v>
      </c>
      <c r="M57">
        <f>TPDDL_EOD!AK57+TPDDL_EOD!AL57</f>
        <v>56.48</v>
      </c>
      <c r="N57">
        <f t="shared" si="0"/>
        <v>208.01</v>
      </c>
      <c r="O57" s="154">
        <f t="shared" si="1"/>
        <v>-9.9999999999909051E-3</v>
      </c>
      <c r="P57">
        <v>80.826114129128413</v>
      </c>
      <c r="Q57">
        <v>46.737752992644587</v>
      </c>
      <c r="R57">
        <v>4.9997596269410129</v>
      </c>
      <c r="S57">
        <v>18.95908850536032</v>
      </c>
      <c r="T57">
        <v>56.477284745925679</v>
      </c>
      <c r="U57" s="156">
        <f t="shared" si="2"/>
        <v>208</v>
      </c>
      <c r="V57" s="154">
        <f t="shared" si="3"/>
        <v>0</v>
      </c>
      <c r="Y57">
        <f>BAWANA!AW57+BAWANA!AX57</f>
        <v>30</v>
      </c>
      <c r="Z57">
        <f>BAWANA!BD57+BAWANA!BE57</f>
        <v>32</v>
      </c>
      <c r="AA57">
        <f>BAWANA!X57+BAWANA!Y57</f>
        <v>30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208</v>
      </c>
      <c r="E58">
        <f>BAWANA!AM58</f>
        <v>0</v>
      </c>
      <c r="F58">
        <f t="shared" si="4"/>
        <v>256</v>
      </c>
      <c r="G58">
        <f t="shared" si="5"/>
        <v>208</v>
      </c>
      <c r="H58" s="154"/>
      <c r="I58">
        <f>BRPL_EOD!AK58+BRPL_EOD!AL58</f>
        <v>80.83</v>
      </c>
      <c r="J58">
        <f>BYPL_EOD!AK58+BYPL_EOD!AL58</f>
        <v>46.74</v>
      </c>
      <c r="K58">
        <f>MES_EOD!AK58+MES_EOD!AL58</f>
        <v>5</v>
      </c>
      <c r="L58">
        <f>NDMC_EOD!AK58+NDMC_EOD!AL58</f>
        <v>18.96</v>
      </c>
      <c r="M58">
        <f>TPDDL_EOD!AK58+TPDDL_EOD!AL58</f>
        <v>56.48</v>
      </c>
      <c r="N58">
        <f t="shared" si="0"/>
        <v>208.01</v>
      </c>
      <c r="O58" s="154">
        <f t="shared" si="1"/>
        <v>-9.9999999999909051E-3</v>
      </c>
      <c r="P58">
        <v>80.826114129128413</v>
      </c>
      <c r="Q58">
        <v>46.737752992644587</v>
      </c>
      <c r="R58">
        <v>4.9997596269410129</v>
      </c>
      <c r="S58">
        <v>18.95908850536032</v>
      </c>
      <c r="T58">
        <v>56.477284745925679</v>
      </c>
      <c r="U58" s="156">
        <f t="shared" si="2"/>
        <v>208</v>
      </c>
      <c r="V58" s="154">
        <f t="shared" si="3"/>
        <v>0</v>
      </c>
      <c r="Y58">
        <f>BAWANA!AW58+BAWANA!AX58</f>
        <v>30</v>
      </c>
      <c r="Z58">
        <f>BAWANA!BD58+BAWANA!BE58</f>
        <v>32</v>
      </c>
      <c r="AA58">
        <f>BAWANA!X58+BAWANA!Y58</f>
        <v>30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213.35</v>
      </c>
      <c r="E59">
        <f>BAWANA!AM59</f>
        <v>0</v>
      </c>
      <c r="F59">
        <f t="shared" si="4"/>
        <v>256</v>
      </c>
      <c r="G59">
        <f t="shared" si="5"/>
        <v>213.35</v>
      </c>
      <c r="H59" s="154"/>
      <c r="I59">
        <f>BRPL_EOD!AK59+BRPL_EOD!AL59</f>
        <v>82.96</v>
      </c>
      <c r="J59">
        <f>BYPL_EOD!AK59+BYPL_EOD!AL59</f>
        <v>47.97</v>
      </c>
      <c r="K59">
        <f>MES_EOD!AK59+MES_EOD!AL59</f>
        <v>5</v>
      </c>
      <c r="L59">
        <f>NDMC_EOD!AK59+NDMC_EOD!AL59</f>
        <v>19.45</v>
      </c>
      <c r="M59">
        <f>TPDDL_EOD!AK59+TPDDL_EOD!AL59</f>
        <v>57.96</v>
      </c>
      <c r="N59">
        <f t="shared" si="0"/>
        <v>213.34</v>
      </c>
      <c r="O59" s="154">
        <f t="shared" si="1"/>
        <v>9.9999999999909051E-3</v>
      </c>
      <c r="P59">
        <v>82.963888628480348</v>
      </c>
      <c r="Q59">
        <v>47.972248523483636</v>
      </c>
      <c r="R59">
        <v>5.0002343676760095</v>
      </c>
      <c r="S59">
        <v>19.450911690259677</v>
      </c>
      <c r="T59">
        <v>57.962716790100309</v>
      </c>
      <c r="U59" s="156">
        <f t="shared" si="2"/>
        <v>213.34999999999997</v>
      </c>
      <c r="V59" s="154">
        <f t="shared" si="3"/>
        <v>0</v>
      </c>
      <c r="Y59">
        <f>BAWANA!AW59+BAWANA!AX59</f>
        <v>30</v>
      </c>
      <c r="Z59">
        <f>BAWANA!BD59+BAWANA!BE59</f>
        <v>26.65</v>
      </c>
      <c r="AA59">
        <f>BAWANA!X59+BAWANA!Y59</f>
        <v>30</v>
      </c>
      <c r="AB59">
        <f>BAWANA!AE59+BAWANA!AF59</f>
        <v>26.65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213.35</v>
      </c>
      <c r="E60">
        <f>BAWANA!AM60</f>
        <v>0</v>
      </c>
      <c r="F60">
        <f t="shared" si="4"/>
        <v>256</v>
      </c>
      <c r="G60">
        <f t="shared" si="5"/>
        <v>213.35</v>
      </c>
      <c r="H60" s="154"/>
      <c r="I60">
        <f>BRPL_EOD!AK60+BRPL_EOD!AL60</f>
        <v>82.96</v>
      </c>
      <c r="J60">
        <f>BYPL_EOD!AK60+BYPL_EOD!AL60</f>
        <v>47.97</v>
      </c>
      <c r="K60">
        <f>MES_EOD!AK60+MES_EOD!AL60</f>
        <v>5</v>
      </c>
      <c r="L60">
        <f>NDMC_EOD!AK60+NDMC_EOD!AL60</f>
        <v>19.45</v>
      </c>
      <c r="M60">
        <f>TPDDL_EOD!AK60+TPDDL_EOD!AL60</f>
        <v>57.96</v>
      </c>
      <c r="N60">
        <f t="shared" si="0"/>
        <v>213.34</v>
      </c>
      <c r="O60" s="154">
        <f t="shared" si="1"/>
        <v>9.9999999999909051E-3</v>
      </c>
      <c r="P60">
        <v>82.963888628480348</v>
      </c>
      <c r="Q60">
        <v>47.972248523483636</v>
      </c>
      <c r="R60">
        <v>5.0002343676760095</v>
      </c>
      <c r="S60">
        <v>19.450911690259677</v>
      </c>
      <c r="T60">
        <v>57.962716790100309</v>
      </c>
      <c r="U60" s="156">
        <f t="shared" si="2"/>
        <v>213.34999999999997</v>
      </c>
      <c r="V60" s="154">
        <f t="shared" si="3"/>
        <v>0</v>
      </c>
      <c r="Y60">
        <f>BAWANA!AW60+BAWANA!AX60</f>
        <v>30</v>
      </c>
      <c r="Z60">
        <f>BAWANA!BD60+BAWANA!BE60</f>
        <v>26.65</v>
      </c>
      <c r="AA60">
        <f>BAWANA!X60+BAWANA!Y60</f>
        <v>30</v>
      </c>
      <c r="AB60">
        <f>BAWANA!AE60+BAWANA!AF60</f>
        <v>26.65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213.35</v>
      </c>
      <c r="E61">
        <f>BAWANA!AM61</f>
        <v>0</v>
      </c>
      <c r="F61">
        <f t="shared" si="4"/>
        <v>256</v>
      </c>
      <c r="G61">
        <f t="shared" si="5"/>
        <v>213.35</v>
      </c>
      <c r="H61" s="154"/>
      <c r="I61">
        <f>BRPL_EOD!AK61+BRPL_EOD!AL61</f>
        <v>82.96</v>
      </c>
      <c r="J61">
        <f>BYPL_EOD!AK61+BYPL_EOD!AL61</f>
        <v>47.97</v>
      </c>
      <c r="K61">
        <f>MES_EOD!AK61+MES_EOD!AL61</f>
        <v>5</v>
      </c>
      <c r="L61">
        <f>NDMC_EOD!AK61+NDMC_EOD!AL61</f>
        <v>19.45</v>
      </c>
      <c r="M61">
        <f>TPDDL_EOD!AK61+TPDDL_EOD!AL61</f>
        <v>57.96</v>
      </c>
      <c r="N61">
        <f t="shared" si="0"/>
        <v>213.34</v>
      </c>
      <c r="O61" s="154">
        <f t="shared" si="1"/>
        <v>9.9999999999909051E-3</v>
      </c>
      <c r="P61">
        <v>82.963888628480348</v>
      </c>
      <c r="Q61">
        <v>47.972248523483636</v>
      </c>
      <c r="R61">
        <v>5.0002343676760095</v>
      </c>
      <c r="S61">
        <v>19.450911690259677</v>
      </c>
      <c r="T61">
        <v>57.962716790100309</v>
      </c>
      <c r="U61" s="156">
        <f t="shared" si="2"/>
        <v>213.34999999999997</v>
      </c>
      <c r="V61" s="154">
        <f t="shared" si="3"/>
        <v>0</v>
      </c>
      <c r="Y61">
        <f>BAWANA!AW61+BAWANA!AX61</f>
        <v>30</v>
      </c>
      <c r="Z61">
        <f>BAWANA!BD61+BAWANA!BE61</f>
        <v>26.65</v>
      </c>
      <c r="AA61">
        <f>BAWANA!X61+BAWANA!Y61</f>
        <v>30</v>
      </c>
      <c r="AB61">
        <f>BAWANA!AE61+BAWANA!AF61</f>
        <v>26.65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213.35</v>
      </c>
      <c r="E62">
        <f>BAWANA!AM62</f>
        <v>0</v>
      </c>
      <c r="F62">
        <f t="shared" si="4"/>
        <v>256</v>
      </c>
      <c r="G62">
        <f t="shared" si="5"/>
        <v>213.35</v>
      </c>
      <c r="H62" s="154"/>
      <c r="I62">
        <f>BRPL_EOD!AK62+BRPL_EOD!AL62</f>
        <v>82.96</v>
      </c>
      <c r="J62">
        <f>BYPL_EOD!AK62+BYPL_EOD!AL62</f>
        <v>47.97</v>
      </c>
      <c r="K62">
        <f>MES_EOD!AK62+MES_EOD!AL62</f>
        <v>5</v>
      </c>
      <c r="L62">
        <f>NDMC_EOD!AK62+NDMC_EOD!AL62</f>
        <v>19.45</v>
      </c>
      <c r="M62">
        <f>TPDDL_EOD!AK62+TPDDL_EOD!AL62</f>
        <v>57.96</v>
      </c>
      <c r="N62">
        <f t="shared" si="0"/>
        <v>213.34</v>
      </c>
      <c r="O62" s="154">
        <f t="shared" si="1"/>
        <v>9.9999999999909051E-3</v>
      </c>
      <c r="P62">
        <v>82.963888628480348</v>
      </c>
      <c r="Q62">
        <v>47.972248523483636</v>
      </c>
      <c r="R62">
        <v>5.0002343676760095</v>
      </c>
      <c r="S62">
        <v>19.450911690259677</v>
      </c>
      <c r="T62">
        <v>57.962716790100309</v>
      </c>
      <c r="U62" s="156">
        <f t="shared" si="2"/>
        <v>213.34999999999997</v>
      </c>
      <c r="V62" s="154">
        <f t="shared" si="3"/>
        <v>0</v>
      </c>
      <c r="Y62">
        <f>BAWANA!AW62+BAWANA!AX62</f>
        <v>30</v>
      </c>
      <c r="Z62">
        <f>BAWANA!BD62+BAWANA!BE62</f>
        <v>26.65</v>
      </c>
      <c r="AA62">
        <f>BAWANA!X62+BAWANA!Y62</f>
        <v>30</v>
      </c>
      <c r="AB62">
        <f>BAWANA!AE62+BAWANA!AF62</f>
        <v>26.65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213.35</v>
      </c>
      <c r="E63">
        <f>BAWANA!AM63</f>
        <v>0</v>
      </c>
      <c r="F63">
        <f t="shared" si="4"/>
        <v>256</v>
      </c>
      <c r="G63">
        <f t="shared" si="5"/>
        <v>213.35</v>
      </c>
      <c r="H63" s="154"/>
      <c r="I63">
        <f>BRPL_EOD!AK63+BRPL_EOD!AL63</f>
        <v>82.96</v>
      </c>
      <c r="J63">
        <f>BYPL_EOD!AK63+BYPL_EOD!AL63</f>
        <v>47.97</v>
      </c>
      <c r="K63">
        <f>MES_EOD!AK63+MES_EOD!AL63</f>
        <v>5</v>
      </c>
      <c r="L63">
        <f>NDMC_EOD!AK63+NDMC_EOD!AL63</f>
        <v>19.45</v>
      </c>
      <c r="M63">
        <f>TPDDL_EOD!AK63+TPDDL_EOD!AL63</f>
        <v>57.96</v>
      </c>
      <c r="N63">
        <f t="shared" si="0"/>
        <v>213.34</v>
      </c>
      <c r="O63" s="154">
        <f t="shared" si="1"/>
        <v>9.9999999999909051E-3</v>
      </c>
      <c r="P63">
        <v>82.963888628480348</v>
      </c>
      <c r="Q63">
        <v>47.972248523483636</v>
      </c>
      <c r="R63">
        <v>5.0002343676760095</v>
      </c>
      <c r="S63">
        <v>19.450911690259677</v>
      </c>
      <c r="T63">
        <v>57.962716790100309</v>
      </c>
      <c r="U63" s="156">
        <f t="shared" si="2"/>
        <v>213.34999999999997</v>
      </c>
      <c r="V63" s="154">
        <f t="shared" si="3"/>
        <v>0</v>
      </c>
      <c r="Y63">
        <f>BAWANA!AW63+BAWANA!AX63</f>
        <v>30</v>
      </c>
      <c r="Z63">
        <f>BAWANA!BD63+BAWANA!BE63</f>
        <v>26.65</v>
      </c>
      <c r="AA63">
        <f>BAWANA!X63+BAWANA!Y63</f>
        <v>30</v>
      </c>
      <c r="AB63">
        <f>BAWANA!AE63+BAWANA!AF63</f>
        <v>26.65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214.35</v>
      </c>
      <c r="E64">
        <f>BAWANA!AM64</f>
        <v>0</v>
      </c>
      <c r="F64">
        <f t="shared" si="4"/>
        <v>256</v>
      </c>
      <c r="G64">
        <f t="shared" si="5"/>
        <v>214.35</v>
      </c>
      <c r="H64" s="154"/>
      <c r="I64">
        <f>BRPL_EOD!AK64+BRPL_EOD!AL64</f>
        <v>79.84</v>
      </c>
      <c r="J64">
        <f>BYPL_EOD!AK64+BYPL_EOD!AL64</f>
        <v>55</v>
      </c>
      <c r="K64">
        <f>MES_EOD!AK64+MES_EOD!AL64</f>
        <v>5</v>
      </c>
      <c r="L64">
        <f>NDMC_EOD!AK64+NDMC_EOD!AL64</f>
        <v>18.72</v>
      </c>
      <c r="M64">
        <f>TPDDL_EOD!AK64+TPDDL_EOD!AL64</f>
        <v>55.79</v>
      </c>
      <c r="N64">
        <f t="shared" si="0"/>
        <v>214.35</v>
      </c>
      <c r="O64" s="154">
        <f t="shared" si="1"/>
        <v>0</v>
      </c>
      <c r="P64">
        <v>79.84</v>
      </c>
      <c r="Q64">
        <v>55</v>
      </c>
      <c r="R64">
        <v>5</v>
      </c>
      <c r="S64">
        <v>18.72</v>
      </c>
      <c r="T64">
        <v>55.79</v>
      </c>
      <c r="U64" s="156">
        <f t="shared" si="2"/>
        <v>214.35</v>
      </c>
      <c r="V64" s="154">
        <f t="shared" si="3"/>
        <v>0</v>
      </c>
      <c r="Y64">
        <f>BAWANA!AW64+BAWANA!AX64</f>
        <v>30</v>
      </c>
      <c r="Z64">
        <f>BAWANA!BD64+BAWANA!BE64</f>
        <v>25.65</v>
      </c>
      <c r="AA64">
        <f>BAWANA!X64+BAWANA!Y64</f>
        <v>30</v>
      </c>
      <c r="AB64">
        <f>BAWANA!AE64+BAWANA!AF64</f>
        <v>25.65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214.35</v>
      </c>
      <c r="E65">
        <f>BAWANA!AM65</f>
        <v>0</v>
      </c>
      <c r="F65">
        <f t="shared" si="4"/>
        <v>256</v>
      </c>
      <c r="G65">
        <f t="shared" si="5"/>
        <v>214.35</v>
      </c>
      <c r="H65" s="154"/>
      <c r="I65">
        <f>BRPL_EOD!AK65+BRPL_EOD!AL65</f>
        <v>79.84</v>
      </c>
      <c r="J65">
        <f>BYPL_EOD!AK65+BYPL_EOD!AL65</f>
        <v>55</v>
      </c>
      <c r="K65">
        <f>MES_EOD!AK65+MES_EOD!AL65</f>
        <v>5</v>
      </c>
      <c r="L65">
        <f>NDMC_EOD!AK65+NDMC_EOD!AL65</f>
        <v>18.72</v>
      </c>
      <c r="M65">
        <f>TPDDL_EOD!AK65+TPDDL_EOD!AL65</f>
        <v>55.79</v>
      </c>
      <c r="N65">
        <f t="shared" si="0"/>
        <v>214.35</v>
      </c>
      <c r="O65" s="154">
        <f t="shared" si="1"/>
        <v>0</v>
      </c>
      <c r="P65">
        <v>79.84</v>
      </c>
      <c r="Q65">
        <v>55</v>
      </c>
      <c r="R65">
        <v>5</v>
      </c>
      <c r="S65">
        <v>18.72</v>
      </c>
      <c r="T65">
        <v>55.79</v>
      </c>
      <c r="U65" s="156">
        <f t="shared" si="2"/>
        <v>214.35</v>
      </c>
      <c r="V65" s="154">
        <f t="shared" si="3"/>
        <v>0</v>
      </c>
      <c r="Y65">
        <f>BAWANA!AW65+BAWANA!AX65</f>
        <v>30</v>
      </c>
      <c r="Z65">
        <f>BAWANA!BD65+BAWANA!BE65</f>
        <v>25.65</v>
      </c>
      <c r="AA65">
        <f>BAWANA!X65+BAWANA!Y65</f>
        <v>30</v>
      </c>
      <c r="AB65">
        <f>BAWANA!AE65+BAWANA!AF65</f>
        <v>25.65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214.35</v>
      </c>
      <c r="E66">
        <f>BAWANA!AM66</f>
        <v>0</v>
      </c>
      <c r="F66">
        <f t="shared" si="4"/>
        <v>256</v>
      </c>
      <c r="G66">
        <f t="shared" si="5"/>
        <v>214.35</v>
      </c>
      <c r="H66" s="154"/>
      <c r="I66">
        <f>BRPL_EOD!AK66+BRPL_EOD!AL66</f>
        <v>79.84</v>
      </c>
      <c r="J66">
        <f>BYPL_EOD!AK66+BYPL_EOD!AL66</f>
        <v>55</v>
      </c>
      <c r="K66">
        <f>MES_EOD!AK66+MES_EOD!AL66</f>
        <v>5</v>
      </c>
      <c r="L66">
        <f>NDMC_EOD!AK66+NDMC_EOD!AL66</f>
        <v>18.72</v>
      </c>
      <c r="M66">
        <f>TPDDL_EOD!AK66+TPDDL_EOD!AL66</f>
        <v>55.79</v>
      </c>
      <c r="N66">
        <f t="shared" si="0"/>
        <v>214.35</v>
      </c>
      <c r="O66" s="154">
        <f t="shared" si="1"/>
        <v>0</v>
      </c>
      <c r="P66">
        <v>79.84</v>
      </c>
      <c r="Q66">
        <v>55</v>
      </c>
      <c r="R66">
        <v>5</v>
      </c>
      <c r="S66">
        <v>18.72</v>
      </c>
      <c r="T66">
        <v>55.79</v>
      </c>
      <c r="U66" s="156">
        <f t="shared" si="2"/>
        <v>214.35</v>
      </c>
      <c r="V66" s="154">
        <f t="shared" si="3"/>
        <v>0</v>
      </c>
      <c r="Y66">
        <f>BAWANA!AW66+BAWANA!AX66</f>
        <v>30</v>
      </c>
      <c r="Z66">
        <f>BAWANA!BD66+BAWANA!BE66</f>
        <v>25.65</v>
      </c>
      <c r="AA66">
        <f>BAWANA!X66+BAWANA!Y66</f>
        <v>30</v>
      </c>
      <c r="AB66">
        <f>BAWANA!AE66+BAWANA!AF66</f>
        <v>25.65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208</v>
      </c>
      <c r="E67">
        <f>BAWANA!AM67</f>
        <v>0</v>
      </c>
      <c r="F67">
        <f t="shared" si="4"/>
        <v>256</v>
      </c>
      <c r="G67">
        <f t="shared" si="5"/>
        <v>208</v>
      </c>
      <c r="H67" s="154"/>
      <c r="I67">
        <f>BRPL_EOD!AK67+BRPL_EOD!AL67</f>
        <v>76.53</v>
      </c>
      <c r="J67">
        <f>BYPL_EOD!AK67+BYPL_EOD!AL67</f>
        <v>55</v>
      </c>
      <c r="K67">
        <f>MES_EOD!AK67+MES_EOD!AL67</f>
        <v>5</v>
      </c>
      <c r="L67">
        <f>NDMC_EOD!AK67+NDMC_EOD!AL67</f>
        <v>18</v>
      </c>
      <c r="M67">
        <f>TPDDL_EOD!AK67+TPDDL_EOD!AL67</f>
        <v>53.47</v>
      </c>
      <c r="N67">
        <f t="shared" ref="N67:N98" si="7">SUM(I67:M67)</f>
        <v>208</v>
      </c>
      <c r="O67" s="154">
        <f t="shared" ref="O67:O98" si="8">G67-N67</f>
        <v>0</v>
      </c>
      <c r="P67">
        <v>76.53</v>
      </c>
      <c r="Q67">
        <v>55</v>
      </c>
      <c r="R67">
        <v>5</v>
      </c>
      <c r="S67">
        <v>18</v>
      </c>
      <c r="T67">
        <v>53.47</v>
      </c>
      <c r="U67" s="156">
        <f t="shared" ref="U67:U98" si="9">SUM(P67:T67)</f>
        <v>208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32</v>
      </c>
      <c r="AA67">
        <f>BAWANA!X67+BAWANA!Y67</f>
        <v>30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208</v>
      </c>
      <c r="H68" s="154"/>
      <c r="I68">
        <f>BRPL_EOD!AK68+BRPL_EOD!AL68</f>
        <v>76.53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53.47</v>
      </c>
      <c r="N68">
        <f t="shared" si="7"/>
        <v>208</v>
      </c>
      <c r="O68" s="154">
        <f t="shared" si="8"/>
        <v>0</v>
      </c>
      <c r="P68">
        <v>76.53</v>
      </c>
      <c r="Q68">
        <v>55</v>
      </c>
      <c r="R68">
        <v>5</v>
      </c>
      <c r="S68">
        <v>18</v>
      </c>
      <c r="T68">
        <v>53.47</v>
      </c>
      <c r="U68" s="156">
        <f t="shared" si="9"/>
        <v>208</v>
      </c>
      <c r="V68" s="154">
        <f t="shared" si="10"/>
        <v>0</v>
      </c>
      <c r="Y68">
        <f>BAWANA!AW68+BAWANA!AX68</f>
        <v>30</v>
      </c>
      <c r="Z68">
        <f>BAWANA!BD68+BAWANA!BE68</f>
        <v>32</v>
      </c>
      <c r="AA68">
        <f>BAWANA!X68+BAWANA!Y68</f>
        <v>30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208</v>
      </c>
      <c r="E69">
        <f>BAWANA!AM69</f>
        <v>0</v>
      </c>
      <c r="F69">
        <f t="shared" si="11"/>
        <v>256</v>
      </c>
      <c r="G69">
        <f t="shared" si="12"/>
        <v>208</v>
      </c>
      <c r="H69" s="154"/>
      <c r="I69">
        <f>BRPL_EOD!AK69+BRPL_EOD!AL69</f>
        <v>76.53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53.47</v>
      </c>
      <c r="N69">
        <f t="shared" si="7"/>
        <v>208</v>
      </c>
      <c r="O69" s="154">
        <f t="shared" si="8"/>
        <v>0</v>
      </c>
      <c r="P69">
        <v>76.53</v>
      </c>
      <c r="Q69">
        <v>55</v>
      </c>
      <c r="R69">
        <v>5</v>
      </c>
      <c r="S69">
        <v>18</v>
      </c>
      <c r="T69">
        <v>53.47</v>
      </c>
      <c r="U69" s="156">
        <f t="shared" si="9"/>
        <v>208</v>
      </c>
      <c r="V69" s="154">
        <f t="shared" si="10"/>
        <v>0</v>
      </c>
      <c r="Y69">
        <f>BAWANA!AW69+BAWANA!AX69</f>
        <v>30</v>
      </c>
      <c r="Z69">
        <f>BAWANA!BD69+BAWANA!BE69</f>
        <v>32</v>
      </c>
      <c r="AA69">
        <f>BAWANA!X69+BAWANA!Y69</f>
        <v>30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208</v>
      </c>
      <c r="E70">
        <f>BAWANA!AM70</f>
        <v>0</v>
      </c>
      <c r="F70">
        <f t="shared" si="11"/>
        <v>256</v>
      </c>
      <c r="G70">
        <f t="shared" si="12"/>
        <v>208</v>
      </c>
      <c r="H70" s="154"/>
      <c r="I70">
        <f>BRPL_EOD!AK70+BRPL_EOD!AL70</f>
        <v>76.53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53.47</v>
      </c>
      <c r="N70">
        <f t="shared" si="7"/>
        <v>208</v>
      </c>
      <c r="O70" s="154">
        <f t="shared" si="8"/>
        <v>0</v>
      </c>
      <c r="P70">
        <v>76.53</v>
      </c>
      <c r="Q70">
        <v>55</v>
      </c>
      <c r="R70">
        <v>5</v>
      </c>
      <c r="S70">
        <v>18</v>
      </c>
      <c r="T70">
        <v>53.47</v>
      </c>
      <c r="U70" s="156">
        <f t="shared" si="9"/>
        <v>208</v>
      </c>
      <c r="V70" s="154">
        <f t="shared" si="10"/>
        <v>0</v>
      </c>
      <c r="Y70">
        <f>BAWANA!AW70+BAWANA!AX70</f>
        <v>30</v>
      </c>
      <c r="Z70">
        <f>BAWANA!BD70+BAWANA!BE70</f>
        <v>32</v>
      </c>
      <c r="AA70">
        <f>BAWANA!X70+BAWANA!Y70</f>
        <v>30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233</v>
      </c>
      <c r="E71">
        <f>BAWANA!AM71</f>
        <v>0</v>
      </c>
      <c r="F71">
        <f t="shared" si="11"/>
        <v>256</v>
      </c>
      <c r="G71">
        <f t="shared" si="12"/>
        <v>233</v>
      </c>
      <c r="H71" s="154"/>
      <c r="I71">
        <f>BRPL_EOD!AK71+BRPL_EOD!AL71</f>
        <v>75</v>
      </c>
      <c r="J71">
        <f>BYPL_EOD!AK71+BYPL_EOD!AL71</f>
        <v>85</v>
      </c>
      <c r="K71">
        <f>MES_EOD!AK71+MES_EOD!AL71</f>
        <v>5</v>
      </c>
      <c r="L71">
        <f>NDMC_EOD!AK71+NDMC_EOD!AL71</f>
        <v>18</v>
      </c>
      <c r="M71">
        <f>TPDDL_EOD!AK71+TPDDL_EOD!AL71</f>
        <v>50</v>
      </c>
      <c r="N71">
        <f t="shared" si="7"/>
        <v>233</v>
      </c>
      <c r="O71" s="154">
        <f t="shared" si="8"/>
        <v>0</v>
      </c>
      <c r="P71">
        <v>75</v>
      </c>
      <c r="Q71">
        <v>85</v>
      </c>
      <c r="R71">
        <v>5</v>
      </c>
      <c r="S71">
        <v>18</v>
      </c>
      <c r="T71">
        <v>50</v>
      </c>
      <c r="U71" s="156">
        <f t="shared" si="9"/>
        <v>233</v>
      </c>
      <c r="V71" s="154">
        <f t="shared" si="10"/>
        <v>0</v>
      </c>
      <c r="Y71">
        <f>BAWANA!AW71+BAWANA!AX71</f>
        <v>30</v>
      </c>
      <c r="Z71">
        <f>BAWANA!BD71+BAWANA!BE71</f>
        <v>32</v>
      </c>
      <c r="AA71">
        <f>BAWANA!X71+BAWANA!Y71</f>
        <v>30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252.60000000000002</v>
      </c>
      <c r="E72">
        <f>BAWANA!AM72</f>
        <v>0</v>
      </c>
      <c r="F72">
        <f t="shared" si="11"/>
        <v>256</v>
      </c>
      <c r="G72">
        <f t="shared" si="12"/>
        <v>252.60000000000002</v>
      </c>
      <c r="H72" s="154"/>
      <c r="I72">
        <f>BRPL_EOD!AK72+BRPL_EOD!AL72</f>
        <v>75</v>
      </c>
      <c r="J72">
        <f>BYPL_EOD!AK72+BYPL_EOD!AL72</f>
        <v>85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252.6</v>
      </c>
      <c r="O72" s="154">
        <f t="shared" si="8"/>
        <v>0</v>
      </c>
      <c r="P72">
        <v>75.000000000000014</v>
      </c>
      <c r="Q72">
        <v>85.000000000000014</v>
      </c>
      <c r="R72">
        <v>5.0000000000000009</v>
      </c>
      <c r="S72">
        <v>18.000000000000004</v>
      </c>
      <c r="T72">
        <v>69.600000000000009</v>
      </c>
      <c r="U72" s="156">
        <f t="shared" si="9"/>
        <v>252.60000000000002</v>
      </c>
      <c r="V72" s="154">
        <f t="shared" si="10"/>
        <v>0</v>
      </c>
      <c r="Y72">
        <f>BAWANA!AW72+BAWANA!AX72</f>
        <v>30</v>
      </c>
      <c r="Z72">
        <f>BAWANA!BD72+BAWANA!BE72</f>
        <v>32</v>
      </c>
      <c r="AA72">
        <f>BAWANA!X72+BAWANA!Y72</f>
        <v>30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252.60000000000002</v>
      </c>
      <c r="E73">
        <f>BAWANA!AM73</f>
        <v>0</v>
      </c>
      <c r="F73">
        <f t="shared" si="11"/>
        <v>256</v>
      </c>
      <c r="G73">
        <f t="shared" si="12"/>
        <v>252.60000000000002</v>
      </c>
      <c r="H73" s="154"/>
      <c r="I73">
        <f>BRPL_EOD!AK73+BRPL_EOD!AL73</f>
        <v>75</v>
      </c>
      <c r="J73">
        <f>BYPL_EOD!AK73+BYPL_EOD!AL73</f>
        <v>85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252.6</v>
      </c>
      <c r="O73" s="154">
        <f t="shared" si="8"/>
        <v>0</v>
      </c>
      <c r="P73">
        <v>75.000000000000014</v>
      </c>
      <c r="Q73">
        <v>85.000000000000014</v>
      </c>
      <c r="R73">
        <v>5.0000000000000009</v>
      </c>
      <c r="S73">
        <v>18.000000000000004</v>
      </c>
      <c r="T73">
        <v>69.600000000000009</v>
      </c>
      <c r="U73" s="156">
        <f t="shared" si="9"/>
        <v>252.60000000000002</v>
      </c>
      <c r="V73" s="154">
        <f t="shared" si="10"/>
        <v>0</v>
      </c>
      <c r="Y73">
        <f>BAWANA!AW73+BAWANA!AX73</f>
        <v>30</v>
      </c>
      <c r="Z73">
        <f>BAWANA!BD73+BAWANA!BE73</f>
        <v>32</v>
      </c>
      <c r="AA73">
        <f>BAWANA!X73+BAWANA!Y73</f>
        <v>30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258</v>
      </c>
      <c r="E74">
        <f>BAWANA!AM74</f>
        <v>0</v>
      </c>
      <c r="F74">
        <f t="shared" si="11"/>
        <v>256</v>
      </c>
      <c r="G74">
        <f t="shared" si="12"/>
        <v>258</v>
      </c>
      <c r="H74" s="154"/>
      <c r="I74">
        <f>BRPL_EOD!AK74+BRPL_EOD!AL74</f>
        <v>99.62</v>
      </c>
      <c r="J74">
        <f>BYPL_EOD!AK74+BYPL_EOD!AL74</f>
        <v>65.78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258</v>
      </c>
      <c r="O74" s="154">
        <f t="shared" si="8"/>
        <v>0</v>
      </c>
      <c r="P74">
        <v>99.62</v>
      </c>
      <c r="Q74">
        <v>65.78</v>
      </c>
      <c r="R74">
        <v>5</v>
      </c>
      <c r="S74">
        <v>18</v>
      </c>
      <c r="T74">
        <v>69.599999999999994</v>
      </c>
      <c r="U74" s="156">
        <f t="shared" si="9"/>
        <v>258</v>
      </c>
      <c r="V74" s="154">
        <f t="shared" si="10"/>
        <v>0</v>
      </c>
      <c r="Y74">
        <f>BAWANA!AW74+BAWANA!AX74</f>
        <v>30</v>
      </c>
      <c r="Z74">
        <f>BAWANA!BD74+BAWANA!BE74</f>
        <v>32</v>
      </c>
      <c r="AA74">
        <f>BAWANA!X74+BAWANA!Y74</f>
        <v>30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258</v>
      </c>
      <c r="E75">
        <f>BAWANA!AM75</f>
        <v>0</v>
      </c>
      <c r="F75">
        <f t="shared" si="11"/>
        <v>256</v>
      </c>
      <c r="G75">
        <f t="shared" si="12"/>
        <v>258</v>
      </c>
      <c r="H75" s="154"/>
      <c r="I75">
        <f>BRPL_EOD!AK75+BRPL_EOD!AL75</f>
        <v>99.62</v>
      </c>
      <c r="J75">
        <f>BYPL_EOD!AK75+BYPL_EOD!AL75</f>
        <v>65.78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258</v>
      </c>
      <c r="O75" s="154">
        <f t="shared" si="8"/>
        <v>0</v>
      </c>
      <c r="P75">
        <v>99.62</v>
      </c>
      <c r="Q75">
        <v>65.78</v>
      </c>
      <c r="R75">
        <v>5</v>
      </c>
      <c r="S75">
        <v>18</v>
      </c>
      <c r="T75">
        <v>69.599999999999994</v>
      </c>
      <c r="U75" s="156">
        <f t="shared" si="9"/>
        <v>258</v>
      </c>
      <c r="V75" s="154">
        <f t="shared" si="10"/>
        <v>0</v>
      </c>
      <c r="Y75">
        <f>BAWANA!AW75+BAWANA!AX75</f>
        <v>30</v>
      </c>
      <c r="Z75">
        <f>BAWANA!BD75+BAWANA!BE75</f>
        <v>32</v>
      </c>
      <c r="AA75">
        <f>BAWANA!X75+BAWANA!Y75</f>
        <v>30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258</v>
      </c>
      <c r="E76">
        <f>BAWANA!AM76</f>
        <v>0</v>
      </c>
      <c r="F76">
        <f t="shared" si="11"/>
        <v>256</v>
      </c>
      <c r="G76">
        <f t="shared" si="12"/>
        <v>258</v>
      </c>
      <c r="H76" s="154"/>
      <c r="I76">
        <f>BRPL_EOD!AK76+BRPL_EOD!AL76</f>
        <v>99.62</v>
      </c>
      <c r="J76">
        <f>BYPL_EOD!AK76+BYPL_EOD!AL76</f>
        <v>65.78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258</v>
      </c>
      <c r="O76" s="154">
        <f t="shared" si="8"/>
        <v>0</v>
      </c>
      <c r="P76">
        <v>99.62</v>
      </c>
      <c r="Q76">
        <v>65.78</v>
      </c>
      <c r="R76">
        <v>5</v>
      </c>
      <c r="S76">
        <v>18</v>
      </c>
      <c r="T76">
        <v>69.599999999999994</v>
      </c>
      <c r="U76" s="156">
        <f t="shared" si="9"/>
        <v>258</v>
      </c>
      <c r="V76" s="154">
        <f t="shared" si="10"/>
        <v>0</v>
      </c>
      <c r="Y76">
        <f>BAWANA!AW76+BAWANA!AX76</f>
        <v>30</v>
      </c>
      <c r="Z76">
        <f>BAWANA!BD76+BAWANA!BE76</f>
        <v>32</v>
      </c>
      <c r="AA76">
        <f>BAWANA!X76+BAWANA!Y76</f>
        <v>30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258</v>
      </c>
      <c r="E77">
        <f>BAWANA!AM77</f>
        <v>0</v>
      </c>
      <c r="F77">
        <f t="shared" si="11"/>
        <v>256</v>
      </c>
      <c r="G77">
        <f t="shared" si="12"/>
        <v>258</v>
      </c>
      <c r="H77" s="154"/>
      <c r="I77">
        <f>BRPL_EOD!AK77+BRPL_EOD!AL77</f>
        <v>99.62</v>
      </c>
      <c r="J77">
        <f>BYPL_EOD!AK77+BYPL_EOD!AL77</f>
        <v>65.78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258</v>
      </c>
      <c r="O77" s="154">
        <f t="shared" si="8"/>
        <v>0</v>
      </c>
      <c r="P77">
        <v>99.62</v>
      </c>
      <c r="Q77">
        <v>65.78</v>
      </c>
      <c r="R77">
        <v>5</v>
      </c>
      <c r="S77">
        <v>18</v>
      </c>
      <c r="T77">
        <v>69.599999999999994</v>
      </c>
      <c r="U77" s="156">
        <f t="shared" si="9"/>
        <v>258</v>
      </c>
      <c r="V77" s="154">
        <f t="shared" si="10"/>
        <v>0</v>
      </c>
      <c r="Y77">
        <f>BAWANA!AW77+BAWANA!AX77</f>
        <v>30</v>
      </c>
      <c r="Z77">
        <f>BAWANA!BD77+BAWANA!BE77</f>
        <v>32</v>
      </c>
      <c r="AA77">
        <f>BAWANA!X77+BAWANA!Y77</f>
        <v>30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258</v>
      </c>
      <c r="E78">
        <f>BAWANA!AM78</f>
        <v>0</v>
      </c>
      <c r="F78">
        <f t="shared" si="11"/>
        <v>256</v>
      </c>
      <c r="G78">
        <f t="shared" si="12"/>
        <v>258</v>
      </c>
      <c r="H78" s="154"/>
      <c r="I78">
        <f>BRPL_EOD!AK78+BRPL_EOD!AL78</f>
        <v>99.62</v>
      </c>
      <c r="J78">
        <f>BYPL_EOD!AK78+BYPL_EOD!AL78</f>
        <v>65.78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258</v>
      </c>
      <c r="O78" s="154">
        <f t="shared" si="8"/>
        <v>0</v>
      </c>
      <c r="P78">
        <v>99.62</v>
      </c>
      <c r="Q78">
        <v>65.78</v>
      </c>
      <c r="R78">
        <v>5</v>
      </c>
      <c r="S78">
        <v>18</v>
      </c>
      <c r="T78">
        <v>69.599999999999994</v>
      </c>
      <c r="U78" s="156">
        <f t="shared" si="9"/>
        <v>258</v>
      </c>
      <c r="V78" s="154">
        <f t="shared" si="10"/>
        <v>0</v>
      </c>
      <c r="Y78">
        <f>BAWANA!AW78+BAWANA!AX78</f>
        <v>30</v>
      </c>
      <c r="Z78">
        <f>BAWANA!BD78+BAWANA!BE78</f>
        <v>32</v>
      </c>
      <c r="AA78">
        <f>BAWANA!X78+BAWANA!Y78</f>
        <v>30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258</v>
      </c>
      <c r="E79">
        <f>BAWANA!AM79</f>
        <v>0</v>
      </c>
      <c r="F79">
        <f t="shared" si="11"/>
        <v>256</v>
      </c>
      <c r="G79">
        <f t="shared" si="12"/>
        <v>258</v>
      </c>
      <c r="H79" s="154"/>
      <c r="I79">
        <f>BRPL_EOD!AK79+BRPL_EOD!AL79</f>
        <v>99.62</v>
      </c>
      <c r="J79">
        <f>BYPL_EOD!AK79+BYPL_EOD!AL79</f>
        <v>65.78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258</v>
      </c>
      <c r="O79" s="154">
        <f t="shared" si="8"/>
        <v>0</v>
      </c>
      <c r="P79">
        <v>99.62</v>
      </c>
      <c r="Q79">
        <v>65.78</v>
      </c>
      <c r="R79">
        <v>5</v>
      </c>
      <c r="S79">
        <v>18</v>
      </c>
      <c r="T79">
        <v>69.599999999999994</v>
      </c>
      <c r="U79" s="156">
        <f t="shared" si="9"/>
        <v>258</v>
      </c>
      <c r="V79" s="154">
        <f t="shared" si="10"/>
        <v>0</v>
      </c>
      <c r="Y79">
        <f>BAWANA!AW79+BAWANA!AX79</f>
        <v>30</v>
      </c>
      <c r="Z79">
        <f>BAWANA!BD79+BAWANA!BE79</f>
        <v>32</v>
      </c>
      <c r="AA79">
        <f>BAWANA!X79+BAWANA!Y79</f>
        <v>30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258</v>
      </c>
      <c r="E80">
        <f>BAWANA!AM80</f>
        <v>0</v>
      </c>
      <c r="F80">
        <f t="shared" si="11"/>
        <v>256</v>
      </c>
      <c r="G80">
        <f t="shared" si="12"/>
        <v>258</v>
      </c>
      <c r="H80" s="154"/>
      <c r="I80">
        <f>BRPL_EOD!AK80+BRPL_EOD!AL80</f>
        <v>99.62</v>
      </c>
      <c r="J80">
        <f>BYPL_EOD!AK80+BYPL_EOD!AL80</f>
        <v>65.78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258</v>
      </c>
      <c r="O80" s="154">
        <f t="shared" si="8"/>
        <v>0</v>
      </c>
      <c r="P80">
        <v>99.62</v>
      </c>
      <c r="Q80">
        <v>65.78</v>
      </c>
      <c r="R80">
        <v>5</v>
      </c>
      <c r="S80">
        <v>18</v>
      </c>
      <c r="T80">
        <v>69.599999999999994</v>
      </c>
      <c r="U80" s="156">
        <f t="shared" si="9"/>
        <v>258</v>
      </c>
      <c r="V80" s="154">
        <f t="shared" si="10"/>
        <v>0</v>
      </c>
      <c r="Y80">
        <f>BAWANA!AW80+BAWANA!AX80</f>
        <v>30</v>
      </c>
      <c r="Z80">
        <f>BAWANA!BD80+BAWANA!BE80</f>
        <v>32</v>
      </c>
      <c r="AA80">
        <f>BAWANA!X80+BAWANA!Y80</f>
        <v>30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258</v>
      </c>
      <c r="E81">
        <f>BAWANA!AM81</f>
        <v>0</v>
      </c>
      <c r="F81">
        <f t="shared" si="11"/>
        <v>256</v>
      </c>
      <c r="G81">
        <f t="shared" si="12"/>
        <v>258</v>
      </c>
      <c r="H81" s="154"/>
      <c r="I81">
        <f>BRPL_EOD!AK81+BRPL_EOD!AL81</f>
        <v>99.62</v>
      </c>
      <c r="J81">
        <f>BYPL_EOD!AK81+BYPL_EOD!AL81</f>
        <v>65.78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258</v>
      </c>
      <c r="O81" s="154">
        <f t="shared" si="8"/>
        <v>0</v>
      </c>
      <c r="P81">
        <v>99.62</v>
      </c>
      <c r="Q81">
        <v>65.78</v>
      </c>
      <c r="R81">
        <v>5</v>
      </c>
      <c r="S81">
        <v>18</v>
      </c>
      <c r="T81">
        <v>69.599999999999994</v>
      </c>
      <c r="U81" s="156">
        <f t="shared" si="9"/>
        <v>258</v>
      </c>
      <c r="V81" s="154">
        <f t="shared" si="10"/>
        <v>0</v>
      </c>
      <c r="Y81">
        <f>BAWANA!AW81+BAWANA!AX81</f>
        <v>30</v>
      </c>
      <c r="Z81">
        <f>BAWANA!BD81+BAWANA!BE81</f>
        <v>32</v>
      </c>
      <c r="AA81">
        <f>BAWANA!X81+BAWANA!Y81</f>
        <v>30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258</v>
      </c>
      <c r="E82">
        <f>BAWANA!AM82</f>
        <v>0</v>
      </c>
      <c r="F82">
        <f t="shared" si="11"/>
        <v>256</v>
      </c>
      <c r="G82">
        <f t="shared" si="12"/>
        <v>258</v>
      </c>
      <c r="H82" s="154"/>
      <c r="I82">
        <f>BRPL_EOD!AK82+BRPL_EOD!AL82</f>
        <v>99.62</v>
      </c>
      <c r="J82">
        <f>BYPL_EOD!AK82+BYPL_EOD!AL82</f>
        <v>65.78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258</v>
      </c>
      <c r="O82" s="154">
        <f t="shared" si="8"/>
        <v>0</v>
      </c>
      <c r="P82">
        <v>99.62</v>
      </c>
      <c r="Q82">
        <v>65.78</v>
      </c>
      <c r="R82">
        <v>5</v>
      </c>
      <c r="S82">
        <v>18</v>
      </c>
      <c r="T82">
        <v>69.599999999999994</v>
      </c>
      <c r="U82" s="156">
        <f t="shared" si="9"/>
        <v>258</v>
      </c>
      <c r="V82" s="154">
        <f t="shared" si="10"/>
        <v>0</v>
      </c>
      <c r="Y82">
        <f>BAWANA!AW82+BAWANA!AX82</f>
        <v>30</v>
      </c>
      <c r="Z82">
        <f>BAWANA!BD82+BAWANA!BE82</f>
        <v>32</v>
      </c>
      <c r="AA82">
        <f>BAWANA!X82+BAWANA!Y82</f>
        <v>30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258</v>
      </c>
      <c r="E83">
        <f>BAWANA!AM83</f>
        <v>0</v>
      </c>
      <c r="F83">
        <f t="shared" si="11"/>
        <v>256</v>
      </c>
      <c r="G83">
        <f t="shared" si="12"/>
        <v>258</v>
      </c>
      <c r="H83" s="154"/>
      <c r="I83">
        <f>BRPL_EOD!AK83+BRPL_EOD!AL83</f>
        <v>99.62</v>
      </c>
      <c r="J83">
        <f>BYPL_EOD!AK83+BYPL_EOD!AL83</f>
        <v>65.78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258</v>
      </c>
      <c r="O83" s="154">
        <f t="shared" si="8"/>
        <v>0</v>
      </c>
      <c r="P83">
        <v>99.62</v>
      </c>
      <c r="Q83">
        <v>65.78</v>
      </c>
      <c r="R83">
        <v>5</v>
      </c>
      <c r="S83">
        <v>18</v>
      </c>
      <c r="T83">
        <v>69.599999999999994</v>
      </c>
      <c r="U83" s="156">
        <f t="shared" si="9"/>
        <v>258</v>
      </c>
      <c r="V83" s="154">
        <f t="shared" si="10"/>
        <v>0</v>
      </c>
      <c r="Y83">
        <f>BAWANA!AW83+BAWANA!AX83</f>
        <v>30</v>
      </c>
      <c r="Z83">
        <f>BAWANA!BD83+BAWANA!BE83</f>
        <v>32</v>
      </c>
      <c r="AA83">
        <f>BAWANA!X83+BAWANA!Y83</f>
        <v>30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258</v>
      </c>
      <c r="E84">
        <f>BAWANA!AM84</f>
        <v>0</v>
      </c>
      <c r="F84">
        <f t="shared" si="11"/>
        <v>256</v>
      </c>
      <c r="G84">
        <f t="shared" si="12"/>
        <v>258</v>
      </c>
      <c r="H84" s="154"/>
      <c r="I84">
        <f>BRPL_EOD!AK84+BRPL_EOD!AL84</f>
        <v>99.62</v>
      </c>
      <c r="J84">
        <f>BYPL_EOD!AK84+BYPL_EOD!AL84</f>
        <v>65.78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258</v>
      </c>
      <c r="O84" s="154">
        <f t="shared" si="8"/>
        <v>0</v>
      </c>
      <c r="P84">
        <v>99.62</v>
      </c>
      <c r="Q84">
        <v>65.78</v>
      </c>
      <c r="R84">
        <v>5</v>
      </c>
      <c r="S84">
        <v>18</v>
      </c>
      <c r="T84">
        <v>69.599999999999994</v>
      </c>
      <c r="U84" s="156">
        <f t="shared" si="9"/>
        <v>258</v>
      </c>
      <c r="V84" s="154">
        <f t="shared" si="10"/>
        <v>0</v>
      </c>
      <c r="Y84">
        <f>BAWANA!AW84+BAWANA!AX84</f>
        <v>30</v>
      </c>
      <c r="Z84">
        <f>BAWANA!BD84+BAWANA!BE84</f>
        <v>32</v>
      </c>
      <c r="AA84">
        <f>BAWANA!X84+BAWANA!Y84</f>
        <v>30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258</v>
      </c>
      <c r="E85">
        <f>BAWANA!AM85</f>
        <v>0</v>
      </c>
      <c r="F85">
        <f t="shared" si="11"/>
        <v>256</v>
      </c>
      <c r="G85">
        <f t="shared" si="12"/>
        <v>258</v>
      </c>
      <c r="H85" s="154"/>
      <c r="I85">
        <f>BRPL_EOD!AK85+BRPL_EOD!AL85</f>
        <v>99.62</v>
      </c>
      <c r="J85">
        <f>BYPL_EOD!AK85+BYPL_EOD!AL85</f>
        <v>65.78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258</v>
      </c>
      <c r="O85" s="154">
        <f t="shared" si="8"/>
        <v>0</v>
      </c>
      <c r="P85">
        <v>99.62</v>
      </c>
      <c r="Q85">
        <v>65.78</v>
      </c>
      <c r="R85">
        <v>5</v>
      </c>
      <c r="S85">
        <v>18</v>
      </c>
      <c r="T85">
        <v>69.599999999999994</v>
      </c>
      <c r="U85" s="156">
        <f t="shared" si="9"/>
        <v>258</v>
      </c>
      <c r="V85" s="154">
        <f t="shared" si="10"/>
        <v>0</v>
      </c>
      <c r="Y85">
        <f>BAWANA!AW85+BAWANA!AX85</f>
        <v>30</v>
      </c>
      <c r="Z85">
        <f>BAWANA!BD85+BAWANA!BE85</f>
        <v>32</v>
      </c>
      <c r="AA85">
        <f>BAWANA!X85+BAWANA!Y85</f>
        <v>30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258</v>
      </c>
      <c r="E86">
        <f>BAWANA!AM86</f>
        <v>0</v>
      </c>
      <c r="F86">
        <f t="shared" si="11"/>
        <v>256</v>
      </c>
      <c r="G86">
        <f t="shared" si="12"/>
        <v>258</v>
      </c>
      <c r="H86" s="154"/>
      <c r="I86">
        <f>BRPL_EOD!AK86+BRPL_EOD!AL86</f>
        <v>99.62</v>
      </c>
      <c r="J86">
        <f>BYPL_EOD!AK86+BYPL_EOD!AL86</f>
        <v>65.78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258</v>
      </c>
      <c r="O86" s="154">
        <f t="shared" si="8"/>
        <v>0</v>
      </c>
      <c r="P86">
        <v>99.62</v>
      </c>
      <c r="Q86">
        <v>65.78</v>
      </c>
      <c r="R86">
        <v>5</v>
      </c>
      <c r="S86">
        <v>18</v>
      </c>
      <c r="T86">
        <v>69.599999999999994</v>
      </c>
      <c r="U86" s="156">
        <f t="shared" si="9"/>
        <v>258</v>
      </c>
      <c r="V86" s="154">
        <f t="shared" si="10"/>
        <v>0</v>
      </c>
      <c r="Y86">
        <f>BAWANA!AW86+BAWANA!AX86</f>
        <v>30</v>
      </c>
      <c r="Z86">
        <f>BAWANA!BD86+BAWANA!BE86</f>
        <v>32</v>
      </c>
      <c r="AA86">
        <f>BAWANA!X86+BAWANA!Y86</f>
        <v>30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257.61599999999999</v>
      </c>
      <c r="E87">
        <f>BAWANA!AM87</f>
        <v>0</v>
      </c>
      <c r="F87">
        <f t="shared" si="11"/>
        <v>256</v>
      </c>
      <c r="G87">
        <f t="shared" si="12"/>
        <v>257.61599999999999</v>
      </c>
      <c r="H87" s="154"/>
      <c r="I87">
        <f>BRPL_EOD!AK87+BRPL_EOD!AL87</f>
        <v>99.62</v>
      </c>
      <c r="J87">
        <f>BYPL_EOD!AK87+BYPL_EOD!AL87</f>
        <v>85</v>
      </c>
      <c r="K87">
        <f>MES_EOD!AK87+MES_EOD!AL87</f>
        <v>5</v>
      </c>
      <c r="L87">
        <f>NDMC_EOD!AK87+NDMC_EOD!AL87</f>
        <v>18</v>
      </c>
      <c r="M87">
        <f>TPDDL_EOD!AK87+TPDDL_EOD!AL87</f>
        <v>50</v>
      </c>
      <c r="N87">
        <f t="shared" si="7"/>
        <v>257.62</v>
      </c>
      <c r="O87" s="154">
        <f t="shared" si="8"/>
        <v>-4.0000000000190994E-3</v>
      </c>
      <c r="P87">
        <v>99.618453225681236</v>
      </c>
      <c r="Q87">
        <v>84.998680226690468</v>
      </c>
      <c r="R87">
        <v>4.9999223662759098</v>
      </c>
      <c r="S87">
        <v>17.999720518593275</v>
      </c>
      <c r="T87">
        <v>49.9992236627591</v>
      </c>
      <c r="U87" s="156">
        <f t="shared" si="9"/>
        <v>257.61599999999999</v>
      </c>
      <c r="V87" s="154">
        <f t="shared" si="10"/>
        <v>0</v>
      </c>
      <c r="Y87">
        <f>BAWANA!AW87+BAWANA!AX87</f>
        <v>30</v>
      </c>
      <c r="Z87">
        <f>BAWANA!BD87+BAWANA!BE87</f>
        <v>32</v>
      </c>
      <c r="AA87">
        <f>BAWANA!X87+BAWANA!Y87</f>
        <v>30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257.61599999999999</v>
      </c>
      <c r="E88">
        <f>BAWANA!AM88</f>
        <v>0</v>
      </c>
      <c r="F88">
        <f t="shared" si="11"/>
        <v>256</v>
      </c>
      <c r="G88">
        <f t="shared" si="12"/>
        <v>257.61599999999999</v>
      </c>
      <c r="H88" s="154"/>
      <c r="I88">
        <f>BRPL_EOD!AK88+BRPL_EOD!AL88</f>
        <v>99.62</v>
      </c>
      <c r="J88">
        <f>BYPL_EOD!AK88+BYPL_EOD!AL88</f>
        <v>85</v>
      </c>
      <c r="K88">
        <f>MES_EOD!AK88+MES_EOD!AL88</f>
        <v>5</v>
      </c>
      <c r="L88">
        <f>NDMC_EOD!AK88+NDMC_EOD!AL88</f>
        <v>18</v>
      </c>
      <c r="M88">
        <f>TPDDL_EOD!AK88+TPDDL_EOD!AL88</f>
        <v>50</v>
      </c>
      <c r="N88">
        <f t="shared" si="7"/>
        <v>257.62</v>
      </c>
      <c r="O88" s="154">
        <f t="shared" si="8"/>
        <v>-4.0000000000190994E-3</v>
      </c>
      <c r="P88">
        <v>99.618453225681236</v>
      </c>
      <c r="Q88">
        <v>84.998680226690468</v>
      </c>
      <c r="R88">
        <v>4.9999223662759098</v>
      </c>
      <c r="S88">
        <v>17.999720518593275</v>
      </c>
      <c r="T88">
        <v>49.9992236627591</v>
      </c>
      <c r="U88" s="156">
        <f t="shared" si="9"/>
        <v>257.61599999999999</v>
      </c>
      <c r="V88" s="154">
        <f t="shared" si="10"/>
        <v>0</v>
      </c>
      <c r="Y88">
        <f>BAWANA!AW88+BAWANA!AX88</f>
        <v>30</v>
      </c>
      <c r="Z88">
        <f>BAWANA!BD88+BAWANA!BE88</f>
        <v>32</v>
      </c>
      <c r="AA88">
        <f>BAWANA!X88+BAWANA!Y88</f>
        <v>30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257.61599999999999</v>
      </c>
      <c r="E89">
        <f>BAWANA!AM89</f>
        <v>0</v>
      </c>
      <c r="F89">
        <f t="shared" si="11"/>
        <v>256</v>
      </c>
      <c r="G89">
        <f t="shared" si="12"/>
        <v>257.61599999999999</v>
      </c>
      <c r="H89" s="154"/>
      <c r="I89">
        <f>BRPL_EOD!AK89+BRPL_EOD!AL89</f>
        <v>99.62</v>
      </c>
      <c r="J89">
        <f>BYPL_EOD!AK89+BYPL_EOD!AL89</f>
        <v>85</v>
      </c>
      <c r="K89">
        <f>MES_EOD!AK89+MES_EOD!AL89</f>
        <v>5</v>
      </c>
      <c r="L89">
        <f>NDMC_EOD!AK89+NDMC_EOD!AL89</f>
        <v>18</v>
      </c>
      <c r="M89">
        <f>TPDDL_EOD!AK89+TPDDL_EOD!AL89</f>
        <v>50</v>
      </c>
      <c r="N89">
        <f t="shared" si="7"/>
        <v>257.62</v>
      </c>
      <c r="O89" s="154">
        <f t="shared" si="8"/>
        <v>-4.0000000000190994E-3</v>
      </c>
      <c r="P89">
        <v>99.618453225681236</v>
      </c>
      <c r="Q89">
        <v>84.998680226690468</v>
      </c>
      <c r="R89">
        <v>4.9999223662759098</v>
      </c>
      <c r="S89">
        <v>17.999720518593275</v>
      </c>
      <c r="T89">
        <v>49.9992236627591</v>
      </c>
      <c r="U89" s="156">
        <f t="shared" si="9"/>
        <v>257.61599999999999</v>
      </c>
      <c r="V89" s="154">
        <f t="shared" si="10"/>
        <v>0</v>
      </c>
      <c r="Y89">
        <f>BAWANA!AW89+BAWANA!AX89</f>
        <v>30</v>
      </c>
      <c r="Z89">
        <f>BAWANA!BD89+BAWANA!BE89</f>
        <v>0</v>
      </c>
      <c r="AA89">
        <f>BAWANA!X89+BAWANA!Y89</f>
        <v>30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257.61599999999999</v>
      </c>
      <c r="E90">
        <f>BAWANA!AM90</f>
        <v>0</v>
      </c>
      <c r="F90">
        <f t="shared" si="11"/>
        <v>256</v>
      </c>
      <c r="G90">
        <f t="shared" si="12"/>
        <v>257.61599999999999</v>
      </c>
      <c r="H90" s="154"/>
      <c r="I90">
        <f>BRPL_EOD!AK90+BRPL_EOD!AL90</f>
        <v>99.62</v>
      </c>
      <c r="J90">
        <f>BYPL_EOD!AK90+BYPL_EOD!AL90</f>
        <v>85</v>
      </c>
      <c r="K90">
        <f>MES_EOD!AK90+MES_EOD!AL90</f>
        <v>5</v>
      </c>
      <c r="L90">
        <f>NDMC_EOD!AK90+NDMC_EOD!AL90</f>
        <v>18</v>
      </c>
      <c r="M90">
        <f>TPDDL_EOD!AK90+TPDDL_EOD!AL90</f>
        <v>50</v>
      </c>
      <c r="N90">
        <f t="shared" si="7"/>
        <v>257.62</v>
      </c>
      <c r="O90" s="154">
        <f t="shared" si="8"/>
        <v>-4.0000000000190994E-3</v>
      </c>
      <c r="P90">
        <v>99.618453225681236</v>
      </c>
      <c r="Q90">
        <v>84.998680226690468</v>
      </c>
      <c r="R90">
        <v>4.9999223662759098</v>
      </c>
      <c r="S90">
        <v>17.999720518593275</v>
      </c>
      <c r="T90">
        <v>49.9992236627591</v>
      </c>
      <c r="U90" s="156">
        <f t="shared" si="9"/>
        <v>257.61599999999999</v>
      </c>
      <c r="V90" s="154">
        <f t="shared" si="10"/>
        <v>0</v>
      </c>
      <c r="Y90">
        <f>BAWANA!AW90+BAWANA!AX90</f>
        <v>30</v>
      </c>
      <c r="Z90">
        <f>BAWANA!BD90+BAWANA!BE90</f>
        <v>0</v>
      </c>
      <c r="AA90">
        <f>BAWANA!X90+BAWANA!Y90</f>
        <v>30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251.61599999999999</v>
      </c>
      <c r="E91">
        <f>BAWANA!AM91</f>
        <v>0</v>
      </c>
      <c r="F91">
        <f t="shared" si="11"/>
        <v>256</v>
      </c>
      <c r="G91">
        <f t="shared" si="12"/>
        <v>251.61599999999999</v>
      </c>
      <c r="H91" s="154"/>
      <c r="I91">
        <f>BRPL_EOD!AK91+BRPL_EOD!AL91</f>
        <v>99.62</v>
      </c>
      <c r="J91">
        <f>BYPL_EOD!AK91+BYPL_EOD!AL91</f>
        <v>85</v>
      </c>
      <c r="K91">
        <f>MES_EOD!AK91+MES_EOD!AL91</f>
        <v>5</v>
      </c>
      <c r="L91">
        <f>NDMC_EOD!AK91+NDMC_EOD!AL91</f>
        <v>12</v>
      </c>
      <c r="M91">
        <f>TPDDL_EOD!AK91+TPDDL_EOD!AL91</f>
        <v>50</v>
      </c>
      <c r="N91">
        <f t="shared" si="7"/>
        <v>251.62</v>
      </c>
      <c r="O91" s="154">
        <f t="shared" si="8"/>
        <v>-4.0000000000190994E-3</v>
      </c>
      <c r="P91">
        <v>99.618416342103174</v>
      </c>
      <c r="Q91">
        <v>84.998648756060717</v>
      </c>
      <c r="R91">
        <v>4.9999205150623949</v>
      </c>
      <c r="S91">
        <v>11.999809236149749</v>
      </c>
      <c r="T91">
        <v>49.999205150623951</v>
      </c>
      <c r="U91" s="156">
        <f t="shared" si="9"/>
        <v>251.61599999999999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227</v>
      </c>
      <c r="E92">
        <f>BAWANA!AM92</f>
        <v>0</v>
      </c>
      <c r="F92">
        <f t="shared" si="11"/>
        <v>256</v>
      </c>
      <c r="G92">
        <f t="shared" si="12"/>
        <v>227</v>
      </c>
      <c r="H92" s="154"/>
      <c r="I92">
        <f>BRPL_EOD!AK92+BRPL_EOD!AL92</f>
        <v>75</v>
      </c>
      <c r="J92">
        <f>BYPL_EOD!AK92+BYPL_EOD!AL92</f>
        <v>85</v>
      </c>
      <c r="K92">
        <f>MES_EOD!AK92+MES_EOD!AL92</f>
        <v>5</v>
      </c>
      <c r="L92">
        <f>NDMC_EOD!AK92+NDMC_EOD!AL92</f>
        <v>12</v>
      </c>
      <c r="M92">
        <f>TPDDL_EOD!AK92+TPDDL_EOD!AL92</f>
        <v>50</v>
      </c>
      <c r="N92">
        <f t="shared" si="7"/>
        <v>227</v>
      </c>
      <c r="O92" s="154">
        <f t="shared" si="8"/>
        <v>0</v>
      </c>
      <c r="P92">
        <v>75</v>
      </c>
      <c r="Q92">
        <v>85</v>
      </c>
      <c r="R92">
        <v>5</v>
      </c>
      <c r="S92">
        <v>12</v>
      </c>
      <c r="T92">
        <v>50</v>
      </c>
      <c r="U92" s="156">
        <f t="shared" si="9"/>
        <v>227</v>
      </c>
      <c r="V92" s="154">
        <f t="shared" si="10"/>
        <v>0</v>
      </c>
      <c r="Y92">
        <f>BAWANA!AW92+BAWANA!AX92</f>
        <v>30</v>
      </c>
      <c r="Z92">
        <f>BAWANA!BD92+BAWANA!BE92</f>
        <v>13</v>
      </c>
      <c r="AA92">
        <f>BAWANA!X92+BAWANA!Y92</f>
        <v>30</v>
      </c>
      <c r="AB92">
        <f>BAWANA!AE92+BAWANA!AF92</f>
        <v>13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214.35</v>
      </c>
      <c r="E93">
        <f>BAWANA!AM93</f>
        <v>0</v>
      </c>
      <c r="F93">
        <f t="shared" si="11"/>
        <v>256</v>
      </c>
      <c r="G93">
        <f t="shared" si="12"/>
        <v>214.35</v>
      </c>
      <c r="H93" s="154"/>
      <c r="I93">
        <f>BRPL_EOD!AK93+BRPL_EOD!AL93</f>
        <v>79.84</v>
      </c>
      <c r="J93">
        <f>BYPL_EOD!AK93+BYPL_EOD!AL93</f>
        <v>55</v>
      </c>
      <c r="K93">
        <f>MES_EOD!AK93+MES_EOD!AL93</f>
        <v>5</v>
      </c>
      <c r="L93">
        <f>NDMC_EOD!AK93+NDMC_EOD!AL93</f>
        <v>18.72</v>
      </c>
      <c r="M93">
        <f>TPDDL_EOD!AK93+TPDDL_EOD!AL93</f>
        <v>55.79</v>
      </c>
      <c r="N93">
        <f t="shared" si="7"/>
        <v>214.35</v>
      </c>
      <c r="O93" s="154">
        <f t="shared" si="8"/>
        <v>0</v>
      </c>
      <c r="P93">
        <v>79.84</v>
      </c>
      <c r="Q93">
        <v>55</v>
      </c>
      <c r="R93">
        <v>5</v>
      </c>
      <c r="S93">
        <v>18.72</v>
      </c>
      <c r="T93">
        <v>55.79</v>
      </c>
      <c r="U93" s="156">
        <f t="shared" si="9"/>
        <v>214.35</v>
      </c>
      <c r="V93" s="154">
        <f t="shared" si="10"/>
        <v>0</v>
      </c>
      <c r="Y93">
        <f>BAWANA!AW93+BAWANA!AX93</f>
        <v>30</v>
      </c>
      <c r="Z93">
        <f>BAWANA!BD93+BAWANA!BE93</f>
        <v>25.65</v>
      </c>
      <c r="AA93">
        <f>BAWANA!X93+BAWANA!Y93</f>
        <v>30</v>
      </c>
      <c r="AB93">
        <f>BAWANA!AE93+BAWANA!AF93</f>
        <v>25.65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214.35</v>
      </c>
      <c r="E94">
        <f>BAWANA!AM94</f>
        <v>0</v>
      </c>
      <c r="F94">
        <f t="shared" si="11"/>
        <v>256</v>
      </c>
      <c r="G94">
        <f t="shared" si="12"/>
        <v>214.35</v>
      </c>
      <c r="H94" s="154"/>
      <c r="I94">
        <f>BRPL_EOD!AK94+BRPL_EOD!AL94</f>
        <v>79.84</v>
      </c>
      <c r="J94">
        <f>BYPL_EOD!AK94+BYPL_EOD!AL94</f>
        <v>55</v>
      </c>
      <c r="K94">
        <f>MES_EOD!AK94+MES_EOD!AL94</f>
        <v>5</v>
      </c>
      <c r="L94">
        <f>NDMC_EOD!AK94+NDMC_EOD!AL94</f>
        <v>18.72</v>
      </c>
      <c r="M94">
        <f>TPDDL_EOD!AK94+TPDDL_EOD!AL94</f>
        <v>55.79</v>
      </c>
      <c r="N94">
        <f t="shared" si="7"/>
        <v>214.35</v>
      </c>
      <c r="O94" s="154">
        <f t="shared" si="8"/>
        <v>0</v>
      </c>
      <c r="P94">
        <v>79.84</v>
      </c>
      <c r="Q94">
        <v>55</v>
      </c>
      <c r="R94">
        <v>5</v>
      </c>
      <c r="S94">
        <v>18.72</v>
      </c>
      <c r="T94">
        <v>55.79</v>
      </c>
      <c r="U94" s="156">
        <f t="shared" si="9"/>
        <v>214.35</v>
      </c>
      <c r="V94" s="154">
        <f t="shared" si="10"/>
        <v>0</v>
      </c>
      <c r="Y94">
        <f>BAWANA!AW94+BAWANA!AX94</f>
        <v>30</v>
      </c>
      <c r="Z94">
        <f>BAWANA!BD94+BAWANA!BE94</f>
        <v>25.65</v>
      </c>
      <c r="AA94">
        <f>BAWANA!X94+BAWANA!Y94</f>
        <v>30</v>
      </c>
      <c r="AB94">
        <f>BAWANA!AE94+BAWANA!AF94</f>
        <v>25.65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217.62</v>
      </c>
      <c r="E95">
        <f>BAWANA!AM95</f>
        <v>0</v>
      </c>
      <c r="F95">
        <f t="shared" si="11"/>
        <v>256</v>
      </c>
      <c r="G95">
        <f t="shared" si="12"/>
        <v>217.62</v>
      </c>
      <c r="H95" s="154"/>
      <c r="I95">
        <f>BRPL_EOD!AK95+BRPL_EOD!AL95</f>
        <v>81.53</v>
      </c>
      <c r="J95">
        <f>BYPL_EOD!AK95+BYPL_EOD!AL95</f>
        <v>55</v>
      </c>
      <c r="K95">
        <f>MES_EOD!AK95+MES_EOD!AL95</f>
        <v>5</v>
      </c>
      <c r="L95">
        <f>NDMC_EOD!AK95+NDMC_EOD!AL95</f>
        <v>19.12</v>
      </c>
      <c r="M95">
        <f>TPDDL_EOD!AK95+TPDDL_EOD!AL95</f>
        <v>56.97</v>
      </c>
      <c r="N95">
        <f t="shared" si="7"/>
        <v>217.62</v>
      </c>
      <c r="O95" s="154">
        <f t="shared" si="8"/>
        <v>0</v>
      </c>
      <c r="P95">
        <v>81.53</v>
      </c>
      <c r="Q95">
        <v>55</v>
      </c>
      <c r="R95">
        <v>5</v>
      </c>
      <c r="S95">
        <v>19.12</v>
      </c>
      <c r="T95">
        <v>56.97</v>
      </c>
      <c r="U95" s="156">
        <f t="shared" si="9"/>
        <v>217.62</v>
      </c>
      <c r="V95" s="154">
        <f t="shared" si="10"/>
        <v>0</v>
      </c>
      <c r="Y95">
        <f>BAWANA!AW95+BAWANA!AX95</f>
        <v>26.19</v>
      </c>
      <c r="Z95">
        <f>BAWANA!BD95+BAWANA!BE95</f>
        <v>26.19</v>
      </c>
      <c r="AA95">
        <f>BAWANA!X95+BAWANA!Y95</f>
        <v>26.19</v>
      </c>
      <c r="AB95">
        <f>BAWANA!AE95+BAWANA!AF95</f>
        <v>26.19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5.6260670000000026</v>
      </c>
      <c r="E99" s="156">
        <f t="shared" si="14"/>
        <v>0</v>
      </c>
      <c r="F99" s="156">
        <f t="shared" si="14"/>
        <v>6.1440000000000001</v>
      </c>
      <c r="G99" s="156">
        <f t="shared" si="14"/>
        <v>5.6260670000000026</v>
      </c>
      <c r="H99" s="156"/>
      <c r="I99" s="156">
        <f t="shared" si="14"/>
        <v>2.1207024999999993</v>
      </c>
      <c r="J99" s="156">
        <f t="shared" si="14"/>
        <v>1.4631099999999986</v>
      </c>
      <c r="K99" s="156">
        <f t="shared" si="14"/>
        <v>0.12</v>
      </c>
      <c r="L99" s="156">
        <f t="shared" si="14"/>
        <v>0.4435225000000001</v>
      </c>
      <c r="M99" s="156">
        <f t="shared" si="14"/>
        <v>1.4787125000000008</v>
      </c>
      <c r="N99" s="156">
        <f t="shared" si="14"/>
        <v>5.6260474999999985</v>
      </c>
      <c r="O99" s="156">
        <f t="shared" si="14"/>
        <v>1.9499999999936791E-5</v>
      </c>
      <c r="P99" s="156">
        <f t="shared" si="14"/>
        <v>2.1207099314034181</v>
      </c>
      <c r="Q99" s="156">
        <f t="shared" si="14"/>
        <v>1.4631137696963334</v>
      </c>
      <c r="R99" s="156">
        <f t="shared" si="14"/>
        <v>0.12000046348319547</v>
      </c>
      <c r="S99" s="156">
        <f t="shared" si="14"/>
        <v>0.44352449248321973</v>
      </c>
      <c r="T99" s="156">
        <f t="shared" si="14"/>
        <v>1.4787183429338333</v>
      </c>
      <c r="U99" s="156">
        <f t="shared" si="14"/>
        <v>5.6260670000000026</v>
      </c>
      <c r="V99" s="156">
        <f t="shared" si="10"/>
        <v>0</v>
      </c>
      <c r="Y99" s="156">
        <f>SUM(Y3:Y98)/4000</f>
        <v>0.66698999999999986</v>
      </c>
      <c r="Z99" s="156">
        <f t="shared" ref="Z99:AD99" si="15">SUM(Z3:Z98)/4000</f>
        <v>0.69937500000000008</v>
      </c>
      <c r="AA99" s="156">
        <f t="shared" si="15"/>
        <v>0.66698999999999986</v>
      </c>
      <c r="AB99" s="156">
        <f t="shared" si="15"/>
        <v>0.69937500000000008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110.96</v>
      </c>
      <c r="Q3">
        <v>6.0270000000000001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44.3688</v>
      </c>
      <c r="AH3">
        <v>0</v>
      </c>
      <c r="AI3">
        <v>0</v>
      </c>
      <c r="AJ3">
        <v>0</v>
      </c>
      <c r="AK3">
        <v>54.572499999999998</v>
      </c>
      <c r="AL3">
        <v>12.782</v>
      </c>
      <c r="AM3">
        <v>16.38252</v>
      </c>
      <c r="AN3">
        <v>0.74441999999999997</v>
      </c>
      <c r="AO3">
        <v>0</v>
      </c>
      <c r="AP3">
        <v>0.76859999999999995</v>
      </c>
      <c r="AQ3">
        <v>0</v>
      </c>
      <c r="AR3">
        <v>37.536000000000001</v>
      </c>
      <c r="AS3">
        <v>32.284799999999997</v>
      </c>
      <c r="AT3">
        <v>14.007999999999999</v>
      </c>
      <c r="AU3">
        <v>0</v>
      </c>
      <c r="AV3">
        <v>41.209600000000002</v>
      </c>
      <c r="AW3">
        <v>54.061799999999998</v>
      </c>
      <c r="AX3">
        <v>1.143</v>
      </c>
      <c r="AY3">
        <v>0</v>
      </c>
      <c r="AZ3">
        <f>DJ3</f>
        <v>86.352795</v>
      </c>
      <c r="BA3">
        <f>SUM(B3:AZ3)</f>
        <v>2676.9599060000005</v>
      </c>
      <c r="BD3">
        <v>4.2945000000000002</v>
      </c>
      <c r="BE3">
        <v>0</v>
      </c>
      <c r="BF3">
        <v>2.0572E-2</v>
      </c>
      <c r="BG3">
        <v>0</v>
      </c>
      <c r="BH3">
        <v>3.7000000000000002E-3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2.02</v>
      </c>
      <c r="BP3">
        <v>2.19</v>
      </c>
      <c r="BQ3">
        <v>3.5429620000000002</v>
      </c>
      <c r="BR3">
        <v>0</v>
      </c>
      <c r="BS3">
        <v>1.65</v>
      </c>
      <c r="BT3">
        <v>0</v>
      </c>
      <c r="BU3">
        <v>2.9693719999999999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1.93</v>
      </c>
      <c r="CC3">
        <v>1.32</v>
      </c>
      <c r="CD3">
        <v>0.94</v>
      </c>
      <c r="CE3">
        <v>0.89</v>
      </c>
      <c r="CF3">
        <v>0.16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0.93515599999999999</v>
      </c>
      <c r="CN3">
        <v>3.5429620000000002</v>
      </c>
      <c r="CO3">
        <v>2.2200000000000002</v>
      </c>
      <c r="CP3">
        <v>0.99528000000000005</v>
      </c>
      <c r="CQ3">
        <v>2.79379</v>
      </c>
      <c r="CR3">
        <v>2.34</v>
      </c>
      <c r="CS3">
        <v>2.0285199999999999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86.352795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110.96</v>
      </c>
      <c r="Q4">
        <v>6.0270000000000001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44.3688</v>
      </c>
      <c r="AH4">
        <v>0</v>
      </c>
      <c r="AI4">
        <v>0</v>
      </c>
      <c r="AJ4">
        <v>0</v>
      </c>
      <c r="AK4">
        <v>54.572499999999998</v>
      </c>
      <c r="AL4">
        <v>12.782</v>
      </c>
      <c r="AM4">
        <v>16.38252</v>
      </c>
      <c r="AN4">
        <v>0.74441999999999997</v>
      </c>
      <c r="AO4">
        <v>0</v>
      </c>
      <c r="AP4">
        <v>0.76859999999999995</v>
      </c>
      <c r="AQ4">
        <v>0</v>
      </c>
      <c r="AR4">
        <v>37.536000000000001</v>
      </c>
      <c r="AS4">
        <v>32.284799999999997</v>
      </c>
      <c r="AT4">
        <v>13.596</v>
      </c>
      <c r="AU4">
        <v>0</v>
      </c>
      <c r="AV4">
        <v>41.209600000000002</v>
      </c>
      <c r="AW4">
        <v>54.061799999999998</v>
      </c>
      <c r="AX4">
        <v>1.143</v>
      </c>
      <c r="AY4">
        <v>0</v>
      </c>
      <c r="AZ4">
        <f t="shared" ref="AZ4:AZ67" si="0">DJ4</f>
        <v>86.352795</v>
      </c>
      <c r="BA4">
        <f t="shared" ref="BA4:BA67" si="1">SUM(B4:AZ4)</f>
        <v>2676.5479060000007</v>
      </c>
      <c r="BD4">
        <v>4.2945000000000002</v>
      </c>
      <c r="BE4">
        <v>0</v>
      </c>
      <c r="BF4">
        <v>2.0572E-2</v>
      </c>
      <c r="BG4">
        <v>0</v>
      </c>
      <c r="BH4">
        <v>3.7000000000000002E-3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2.02</v>
      </c>
      <c r="BP4">
        <v>2.19</v>
      </c>
      <c r="BQ4">
        <v>3.5429620000000002</v>
      </c>
      <c r="BR4">
        <v>0</v>
      </c>
      <c r="BS4">
        <v>1.65</v>
      </c>
      <c r="BT4">
        <v>0</v>
      </c>
      <c r="BU4">
        <v>2.9693719999999999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1.93</v>
      </c>
      <c r="CC4">
        <v>1.32</v>
      </c>
      <c r="CD4">
        <v>0.94</v>
      </c>
      <c r="CE4">
        <v>0.89</v>
      </c>
      <c r="CF4">
        <v>0.16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0.93515599999999999</v>
      </c>
      <c r="CN4">
        <v>3.5429620000000002</v>
      </c>
      <c r="CO4">
        <v>2.2200000000000002</v>
      </c>
      <c r="CP4">
        <v>0.99528000000000005</v>
      </c>
      <c r="CQ4">
        <v>2.79379</v>
      </c>
      <c r="CR4">
        <v>2.34</v>
      </c>
      <c r="CS4">
        <v>2.0285199999999999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86.352795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110.96</v>
      </c>
      <c r="Q5">
        <v>6.0270000000000001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44.3688</v>
      </c>
      <c r="AH5">
        <v>0</v>
      </c>
      <c r="AI5">
        <v>0</v>
      </c>
      <c r="AJ5">
        <v>0</v>
      </c>
      <c r="AK5">
        <v>54.572499999999998</v>
      </c>
      <c r="AL5">
        <v>12.782</v>
      </c>
      <c r="AM5">
        <v>16.38252</v>
      </c>
      <c r="AN5">
        <v>0.74441999999999997</v>
      </c>
      <c r="AO5">
        <v>0</v>
      </c>
      <c r="AP5">
        <v>0.76859999999999995</v>
      </c>
      <c r="AQ5">
        <v>0</v>
      </c>
      <c r="AR5">
        <v>26.495999999999999</v>
      </c>
      <c r="AS5">
        <v>32.284799999999997</v>
      </c>
      <c r="AT5">
        <v>13.183999999999999</v>
      </c>
      <c r="AU5">
        <v>0</v>
      </c>
      <c r="AV5">
        <v>41.209600000000002</v>
      </c>
      <c r="AW5">
        <v>54.061799999999998</v>
      </c>
      <c r="AX5">
        <v>1.143</v>
      </c>
      <c r="AY5">
        <v>0</v>
      </c>
      <c r="AZ5">
        <f t="shared" si="0"/>
        <v>85.542794999999984</v>
      </c>
      <c r="BA5">
        <f t="shared" si="1"/>
        <v>2664.285906000001</v>
      </c>
      <c r="BD5">
        <v>4.2945000000000002</v>
      </c>
      <c r="BE5">
        <v>0</v>
      </c>
      <c r="BF5">
        <v>2.0572E-2</v>
      </c>
      <c r="BG5">
        <v>0</v>
      </c>
      <c r="BH5">
        <v>3.7000000000000002E-3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2.02</v>
      </c>
      <c r="BP5">
        <v>2.19</v>
      </c>
      <c r="BQ5">
        <v>3.5429620000000002</v>
      </c>
      <c r="BR5">
        <v>0</v>
      </c>
      <c r="BS5">
        <v>1.65</v>
      </c>
      <c r="BT5">
        <v>0</v>
      </c>
      <c r="BU5">
        <v>2.9693719999999999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1.89</v>
      </c>
      <c r="CC5">
        <v>1.32</v>
      </c>
      <c r="CD5">
        <v>0.94</v>
      </c>
      <c r="CE5">
        <v>0.89</v>
      </c>
      <c r="CF5">
        <v>0.16</v>
      </c>
      <c r="CG5">
        <v>3.77</v>
      </c>
      <c r="CH5">
        <v>0</v>
      </c>
      <c r="CI5">
        <v>6.47</v>
      </c>
      <c r="CJ5">
        <v>1.92</v>
      </c>
      <c r="CK5">
        <v>1.79</v>
      </c>
      <c r="CL5">
        <v>5.3144439999999999</v>
      </c>
      <c r="CM5">
        <v>0.93515599999999999</v>
      </c>
      <c r="CN5">
        <v>3.5429620000000002</v>
      </c>
      <c r="CO5">
        <v>2.2200000000000002</v>
      </c>
      <c r="CP5">
        <v>0.99528000000000005</v>
      </c>
      <c r="CQ5">
        <v>2.79379</v>
      </c>
      <c r="CR5">
        <v>2.34</v>
      </c>
      <c r="CS5">
        <v>2.0285199999999999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85.542794999999984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110.96</v>
      </c>
      <c r="Q6">
        <v>6.0270000000000001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44.3688</v>
      </c>
      <c r="AH6">
        <v>0</v>
      </c>
      <c r="AI6">
        <v>0</v>
      </c>
      <c r="AJ6">
        <v>0</v>
      </c>
      <c r="AK6">
        <v>54.572499999999998</v>
      </c>
      <c r="AL6">
        <v>12.782</v>
      </c>
      <c r="AM6">
        <v>16.38252</v>
      </c>
      <c r="AN6">
        <v>0.74441999999999997</v>
      </c>
      <c r="AO6">
        <v>0</v>
      </c>
      <c r="AP6">
        <v>0.76859999999999995</v>
      </c>
      <c r="AQ6">
        <v>0</v>
      </c>
      <c r="AR6">
        <v>26.495999999999999</v>
      </c>
      <c r="AS6">
        <v>32.284799999999997</v>
      </c>
      <c r="AT6">
        <v>12.772</v>
      </c>
      <c r="AU6">
        <v>0</v>
      </c>
      <c r="AV6">
        <v>41.209600000000002</v>
      </c>
      <c r="AW6">
        <v>54.061799999999998</v>
      </c>
      <c r="AX6">
        <v>1.143</v>
      </c>
      <c r="AY6">
        <v>0</v>
      </c>
      <c r="AZ6">
        <f t="shared" si="0"/>
        <v>84.412794999999988</v>
      </c>
      <c r="BA6">
        <f t="shared" si="1"/>
        <v>2662.7439060000011</v>
      </c>
      <c r="BD6">
        <v>4.2945000000000002</v>
      </c>
      <c r="BE6">
        <v>0</v>
      </c>
      <c r="BF6">
        <v>2.0572E-2</v>
      </c>
      <c r="BG6">
        <v>0</v>
      </c>
      <c r="BH6">
        <v>3.7000000000000002E-3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2.02</v>
      </c>
      <c r="BP6">
        <v>2.19</v>
      </c>
      <c r="BQ6">
        <v>3.5429620000000002</v>
      </c>
      <c r="BR6">
        <v>0</v>
      </c>
      <c r="BS6">
        <v>1.65</v>
      </c>
      <c r="BT6">
        <v>0</v>
      </c>
      <c r="BU6">
        <v>2.9693719999999999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1.89</v>
      </c>
      <c r="CC6">
        <v>1.32</v>
      </c>
      <c r="CD6">
        <v>0.94</v>
      </c>
      <c r="CE6">
        <v>0.89</v>
      </c>
      <c r="CF6">
        <v>0.16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5.3144439999999999</v>
      </c>
      <c r="CM6">
        <v>0.93515599999999999</v>
      </c>
      <c r="CN6">
        <v>3.5429620000000002</v>
      </c>
      <c r="CO6">
        <v>2.2200000000000002</v>
      </c>
      <c r="CP6">
        <v>0.99528000000000005</v>
      </c>
      <c r="CQ6">
        <v>2.79379</v>
      </c>
      <c r="CR6">
        <v>2.34</v>
      </c>
      <c r="CS6">
        <v>2.0285199999999999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84.412794999999988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110.96</v>
      </c>
      <c r="Q7">
        <v>6.0270000000000001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44.3688</v>
      </c>
      <c r="AH7">
        <v>0</v>
      </c>
      <c r="AI7">
        <v>0</v>
      </c>
      <c r="AJ7">
        <v>0</v>
      </c>
      <c r="AK7">
        <v>54.572499999999998</v>
      </c>
      <c r="AL7">
        <v>12.782</v>
      </c>
      <c r="AM7">
        <v>16.38252</v>
      </c>
      <c r="AN7">
        <v>0.74441999999999997</v>
      </c>
      <c r="AO7">
        <v>0</v>
      </c>
      <c r="AP7">
        <v>0.76859999999999995</v>
      </c>
      <c r="AQ7">
        <v>0</v>
      </c>
      <c r="AR7">
        <v>19.872</v>
      </c>
      <c r="AS7">
        <v>32.284799999999997</v>
      </c>
      <c r="AT7">
        <v>11.2476</v>
      </c>
      <c r="AU7">
        <v>0</v>
      </c>
      <c r="AV7">
        <v>41.209600000000002</v>
      </c>
      <c r="AW7">
        <v>54.061799999999998</v>
      </c>
      <c r="AX7">
        <v>1.143</v>
      </c>
      <c r="AY7">
        <v>0</v>
      </c>
      <c r="AZ7">
        <f t="shared" si="0"/>
        <v>84.364448999999979</v>
      </c>
      <c r="BA7">
        <f t="shared" si="1"/>
        <v>2654.547160000001</v>
      </c>
      <c r="BD7">
        <v>4.2945000000000002</v>
      </c>
      <c r="BE7">
        <v>0</v>
      </c>
      <c r="BF7">
        <v>2.0646000000000001E-2</v>
      </c>
      <c r="BG7">
        <v>0</v>
      </c>
      <c r="BH7">
        <v>3.7000000000000002E-3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2.02</v>
      </c>
      <c r="BP7">
        <v>2.19</v>
      </c>
      <c r="BQ7">
        <v>3.5429620000000002</v>
      </c>
      <c r="BR7">
        <v>0</v>
      </c>
      <c r="BS7">
        <v>1.65</v>
      </c>
      <c r="BT7">
        <v>0</v>
      </c>
      <c r="BU7">
        <v>2.9693719999999999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1.89</v>
      </c>
      <c r="CC7">
        <v>1.25</v>
      </c>
      <c r="CD7">
        <v>0.94</v>
      </c>
      <c r="CE7">
        <v>0.89</v>
      </c>
      <c r="CF7">
        <v>0.16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5.3144439999999999</v>
      </c>
      <c r="CM7">
        <v>0.93515599999999999</v>
      </c>
      <c r="CN7">
        <v>3.5429620000000002</v>
      </c>
      <c r="CO7">
        <v>2.2200000000000002</v>
      </c>
      <c r="CP7">
        <v>0.99528000000000005</v>
      </c>
      <c r="CQ7">
        <v>2.79379</v>
      </c>
      <c r="CR7">
        <v>2.34</v>
      </c>
      <c r="CS7">
        <v>2.0501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84.364448999999979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110.96</v>
      </c>
      <c r="Q8">
        <v>6.0270000000000001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44.3688</v>
      </c>
      <c r="AH8">
        <v>0</v>
      </c>
      <c r="AI8">
        <v>0</v>
      </c>
      <c r="AJ8">
        <v>0</v>
      </c>
      <c r="AK8">
        <v>54.572499999999998</v>
      </c>
      <c r="AL8">
        <v>12.782</v>
      </c>
      <c r="AM8">
        <v>16.38252</v>
      </c>
      <c r="AN8">
        <v>0.74441999999999997</v>
      </c>
      <c r="AO8">
        <v>0</v>
      </c>
      <c r="AP8">
        <v>0.76859999999999995</v>
      </c>
      <c r="AQ8">
        <v>0</v>
      </c>
      <c r="AR8">
        <v>19.872</v>
      </c>
      <c r="AS8">
        <v>32.284799999999997</v>
      </c>
      <c r="AT8">
        <v>11.2476</v>
      </c>
      <c r="AU8">
        <v>0</v>
      </c>
      <c r="AV8">
        <v>41.209600000000002</v>
      </c>
      <c r="AW8">
        <v>54.061799999999998</v>
      </c>
      <c r="AX8">
        <v>1.143</v>
      </c>
      <c r="AY8">
        <v>0</v>
      </c>
      <c r="AZ8">
        <f t="shared" si="0"/>
        <v>84.364448999999979</v>
      </c>
      <c r="BA8">
        <f t="shared" si="1"/>
        <v>2654.547160000001</v>
      </c>
      <c r="BD8">
        <v>4.2945000000000002</v>
      </c>
      <c r="BE8">
        <v>0</v>
      </c>
      <c r="BF8">
        <v>2.0646000000000001E-2</v>
      </c>
      <c r="BG8">
        <v>0</v>
      </c>
      <c r="BH8">
        <v>3.7000000000000002E-3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2.02</v>
      </c>
      <c r="BP8">
        <v>2.19</v>
      </c>
      <c r="BQ8">
        <v>3.5429620000000002</v>
      </c>
      <c r="BR8">
        <v>0</v>
      </c>
      <c r="BS8">
        <v>1.65</v>
      </c>
      <c r="BT8">
        <v>0</v>
      </c>
      <c r="BU8">
        <v>2.9693719999999999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1.89</v>
      </c>
      <c r="CC8">
        <v>1.25</v>
      </c>
      <c r="CD8">
        <v>0.94</v>
      </c>
      <c r="CE8">
        <v>0.89</v>
      </c>
      <c r="CF8">
        <v>0.16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5.3144439999999999</v>
      </c>
      <c r="CM8">
        <v>0.93515599999999999</v>
      </c>
      <c r="CN8">
        <v>3.5429620000000002</v>
      </c>
      <c r="CO8">
        <v>2.2200000000000002</v>
      </c>
      <c r="CP8">
        <v>0.99528000000000005</v>
      </c>
      <c r="CQ8">
        <v>2.79379</v>
      </c>
      <c r="CR8">
        <v>2.34</v>
      </c>
      <c r="CS8">
        <v>2.0501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84.364448999999979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113.354</v>
      </c>
      <c r="Q9">
        <v>6.0270000000000001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44.3688</v>
      </c>
      <c r="AH9">
        <v>0</v>
      </c>
      <c r="AI9">
        <v>0</v>
      </c>
      <c r="AJ9">
        <v>0</v>
      </c>
      <c r="AK9">
        <v>54.572499999999998</v>
      </c>
      <c r="AL9">
        <v>12.782</v>
      </c>
      <c r="AM9">
        <v>16.38252</v>
      </c>
      <c r="AN9">
        <v>0.74441999999999997</v>
      </c>
      <c r="AO9">
        <v>0</v>
      </c>
      <c r="AP9">
        <v>0.76859999999999995</v>
      </c>
      <c r="AQ9">
        <v>0</v>
      </c>
      <c r="AR9">
        <v>19.872</v>
      </c>
      <c r="AS9">
        <v>15.87336</v>
      </c>
      <c r="AT9">
        <v>11.2476</v>
      </c>
      <c r="AU9">
        <v>0</v>
      </c>
      <c r="AV9">
        <v>41.209600000000002</v>
      </c>
      <c r="AW9">
        <v>54.061799999999998</v>
      </c>
      <c r="AX9">
        <v>1.143</v>
      </c>
      <c r="AY9">
        <v>0</v>
      </c>
      <c r="AZ9">
        <f t="shared" si="0"/>
        <v>84.384448999999975</v>
      </c>
      <c r="BA9">
        <f t="shared" si="1"/>
        <v>2640.5497200000009</v>
      </c>
      <c r="BD9">
        <v>4.2945000000000002</v>
      </c>
      <c r="BE9">
        <v>0</v>
      </c>
      <c r="BF9">
        <v>2.0646000000000001E-2</v>
      </c>
      <c r="BG9">
        <v>0</v>
      </c>
      <c r="BH9">
        <v>3.7000000000000002E-3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2.02</v>
      </c>
      <c r="BP9">
        <v>2.19</v>
      </c>
      <c r="BQ9">
        <v>3.5429620000000002</v>
      </c>
      <c r="BR9">
        <v>0</v>
      </c>
      <c r="BS9">
        <v>1.65</v>
      </c>
      <c r="BT9">
        <v>0</v>
      </c>
      <c r="BU9">
        <v>2.9693719999999999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1.89</v>
      </c>
      <c r="CC9">
        <v>1.25</v>
      </c>
      <c r="CD9">
        <v>0.94</v>
      </c>
      <c r="CE9">
        <v>0.91</v>
      </c>
      <c r="CF9">
        <v>0.16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5.3144439999999999</v>
      </c>
      <c r="CM9">
        <v>0.93515599999999999</v>
      </c>
      <c r="CN9">
        <v>3.5429620000000002</v>
      </c>
      <c r="CO9">
        <v>2.2200000000000002</v>
      </c>
      <c r="CP9">
        <v>0.99528000000000005</v>
      </c>
      <c r="CQ9">
        <v>2.79379</v>
      </c>
      <c r="CR9">
        <v>2.34</v>
      </c>
      <c r="CS9">
        <v>2.0501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84.384448999999975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113.354</v>
      </c>
      <c r="Q10">
        <v>6.0270000000000001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44.3688</v>
      </c>
      <c r="AH10">
        <v>0</v>
      </c>
      <c r="AI10">
        <v>0</v>
      </c>
      <c r="AJ10">
        <v>0</v>
      </c>
      <c r="AK10">
        <v>54.572499999999998</v>
      </c>
      <c r="AL10">
        <v>12.782</v>
      </c>
      <c r="AM10">
        <v>16.38252</v>
      </c>
      <c r="AN10">
        <v>0.74441999999999997</v>
      </c>
      <c r="AO10">
        <v>0</v>
      </c>
      <c r="AP10">
        <v>0.76859999999999995</v>
      </c>
      <c r="AQ10">
        <v>0</v>
      </c>
      <c r="AR10">
        <v>19.872</v>
      </c>
      <c r="AS10">
        <v>15.87336</v>
      </c>
      <c r="AT10">
        <v>11.2476</v>
      </c>
      <c r="AU10">
        <v>0</v>
      </c>
      <c r="AV10">
        <v>41.209600000000002</v>
      </c>
      <c r="AW10">
        <v>54.061799999999998</v>
      </c>
      <c r="AX10">
        <v>1.143</v>
      </c>
      <c r="AY10">
        <v>0</v>
      </c>
      <c r="AZ10">
        <f t="shared" si="0"/>
        <v>84.384448999999975</v>
      </c>
      <c r="BA10">
        <f t="shared" si="1"/>
        <v>2640.5497200000009</v>
      </c>
      <c r="BD10">
        <v>4.2945000000000002</v>
      </c>
      <c r="BE10">
        <v>0</v>
      </c>
      <c r="BF10">
        <v>2.0646000000000001E-2</v>
      </c>
      <c r="BG10">
        <v>0</v>
      </c>
      <c r="BH10">
        <v>3.7000000000000002E-3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2.02</v>
      </c>
      <c r="BP10">
        <v>2.19</v>
      </c>
      <c r="BQ10">
        <v>3.5429620000000002</v>
      </c>
      <c r="BR10">
        <v>0</v>
      </c>
      <c r="BS10">
        <v>1.65</v>
      </c>
      <c r="BT10">
        <v>0</v>
      </c>
      <c r="BU10">
        <v>2.9693719999999999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1.89</v>
      </c>
      <c r="CC10">
        <v>1.25</v>
      </c>
      <c r="CD10">
        <v>0.94</v>
      </c>
      <c r="CE10">
        <v>0.91</v>
      </c>
      <c r="CF10">
        <v>0.16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5.3144439999999999</v>
      </c>
      <c r="CM10">
        <v>0.93515599999999999</v>
      </c>
      <c r="CN10">
        <v>3.5429620000000002</v>
      </c>
      <c r="CO10">
        <v>2.2200000000000002</v>
      </c>
      <c r="CP10">
        <v>0.99528000000000005</v>
      </c>
      <c r="CQ10">
        <v>2.79379</v>
      </c>
      <c r="CR10">
        <v>2.34</v>
      </c>
      <c r="CS10">
        <v>2.0501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84.384448999999975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113.354</v>
      </c>
      <c r="Q11">
        <v>6.0270000000000001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34.799309999999998</v>
      </c>
      <c r="X11">
        <v>147.515625</v>
      </c>
      <c r="Y11">
        <v>0</v>
      </c>
      <c r="Z11">
        <v>1.1000000000000001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44.3688</v>
      </c>
      <c r="AH11">
        <v>0</v>
      </c>
      <c r="AI11">
        <v>0</v>
      </c>
      <c r="AJ11">
        <v>0</v>
      </c>
      <c r="AK11">
        <v>54.572499999999998</v>
      </c>
      <c r="AL11">
        <v>12.782</v>
      </c>
      <c r="AM11">
        <v>16.38252</v>
      </c>
      <c r="AN11">
        <v>0.74441999999999997</v>
      </c>
      <c r="AO11">
        <v>0</v>
      </c>
      <c r="AP11">
        <v>0.76859999999999995</v>
      </c>
      <c r="AQ11">
        <v>0</v>
      </c>
      <c r="AR11">
        <v>17.664000000000001</v>
      </c>
      <c r="AS11">
        <v>15.87336</v>
      </c>
      <c r="AT11">
        <v>11.2476</v>
      </c>
      <c r="AU11">
        <v>0</v>
      </c>
      <c r="AV11">
        <v>41.209600000000002</v>
      </c>
      <c r="AW11">
        <v>54.061799999999998</v>
      </c>
      <c r="AX11">
        <v>1.143</v>
      </c>
      <c r="AY11">
        <v>0</v>
      </c>
      <c r="AZ11">
        <f t="shared" si="0"/>
        <v>84.374448999999984</v>
      </c>
      <c r="BA11">
        <f t="shared" si="1"/>
        <v>2632.8779200000008</v>
      </c>
      <c r="BD11">
        <v>4.2945000000000002</v>
      </c>
      <c r="BE11">
        <v>0</v>
      </c>
      <c r="BF11">
        <v>2.0646000000000001E-2</v>
      </c>
      <c r="BG11">
        <v>0</v>
      </c>
      <c r="BH11">
        <v>3.7000000000000002E-3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2.02</v>
      </c>
      <c r="BP11">
        <v>2.19</v>
      </c>
      <c r="BQ11">
        <v>3.5429620000000002</v>
      </c>
      <c r="BR11">
        <v>0</v>
      </c>
      <c r="BS11">
        <v>1.65</v>
      </c>
      <c r="BT11">
        <v>0</v>
      </c>
      <c r="BU11">
        <v>2.9693719999999999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1.89</v>
      </c>
      <c r="CC11">
        <v>1.25</v>
      </c>
      <c r="CD11">
        <v>0.94</v>
      </c>
      <c r="CE11">
        <v>0.9</v>
      </c>
      <c r="CF11">
        <v>0.16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5.3144439999999999</v>
      </c>
      <c r="CM11">
        <v>0.93515599999999999</v>
      </c>
      <c r="CN11">
        <v>3.5429620000000002</v>
      </c>
      <c r="CO11">
        <v>2.2200000000000002</v>
      </c>
      <c r="CP11">
        <v>0.99528000000000005</v>
      </c>
      <c r="CQ11">
        <v>2.79379</v>
      </c>
      <c r="CR11">
        <v>2.34</v>
      </c>
      <c r="CS11">
        <v>2.0501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84.374448999999984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113.354</v>
      </c>
      <c r="Q12">
        <v>6.0270000000000001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44.3688</v>
      </c>
      <c r="AH12">
        <v>0</v>
      </c>
      <c r="AI12">
        <v>0</v>
      </c>
      <c r="AJ12">
        <v>0</v>
      </c>
      <c r="AK12">
        <v>54.572499999999998</v>
      </c>
      <c r="AL12">
        <v>12.782</v>
      </c>
      <c r="AM12">
        <v>16.38252</v>
      </c>
      <c r="AN12">
        <v>0.74441999999999997</v>
      </c>
      <c r="AO12">
        <v>0</v>
      </c>
      <c r="AP12">
        <v>0.76859999999999995</v>
      </c>
      <c r="AQ12">
        <v>0</v>
      </c>
      <c r="AR12">
        <v>17.664000000000001</v>
      </c>
      <c r="AS12">
        <v>15.87336</v>
      </c>
      <c r="AT12">
        <v>11.2476</v>
      </c>
      <c r="AU12">
        <v>0</v>
      </c>
      <c r="AV12">
        <v>41.209600000000002</v>
      </c>
      <c r="AW12">
        <v>54.061799999999998</v>
      </c>
      <c r="AX12">
        <v>1.143</v>
      </c>
      <c r="AY12">
        <v>0</v>
      </c>
      <c r="AZ12">
        <f t="shared" si="0"/>
        <v>84.374448999999984</v>
      </c>
      <c r="BA12">
        <f t="shared" si="1"/>
        <v>2631.7779200000009</v>
      </c>
      <c r="BD12">
        <v>4.2945000000000002</v>
      </c>
      <c r="BE12">
        <v>0</v>
      </c>
      <c r="BF12">
        <v>2.0646000000000001E-2</v>
      </c>
      <c r="BG12">
        <v>0</v>
      </c>
      <c r="BH12">
        <v>3.7000000000000002E-3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2.02</v>
      </c>
      <c r="BP12">
        <v>2.19</v>
      </c>
      <c r="BQ12">
        <v>3.5429620000000002</v>
      </c>
      <c r="BR12">
        <v>0</v>
      </c>
      <c r="BS12">
        <v>1.65</v>
      </c>
      <c r="BT12">
        <v>0</v>
      </c>
      <c r="BU12">
        <v>2.9693719999999999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1.89</v>
      </c>
      <c r="CC12">
        <v>1.25</v>
      </c>
      <c r="CD12">
        <v>0.94</v>
      </c>
      <c r="CE12">
        <v>0.9</v>
      </c>
      <c r="CF12">
        <v>0.16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5.3144439999999999</v>
      </c>
      <c r="CM12">
        <v>0.93515599999999999</v>
      </c>
      <c r="CN12">
        <v>3.5429620000000002</v>
      </c>
      <c r="CO12">
        <v>2.2200000000000002</v>
      </c>
      <c r="CP12">
        <v>0.99528000000000005</v>
      </c>
      <c r="CQ12">
        <v>2.79379</v>
      </c>
      <c r="CR12">
        <v>2.34</v>
      </c>
      <c r="CS12">
        <v>2.0501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84.374448999999984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113.354</v>
      </c>
      <c r="Q13">
        <v>6.0270000000000001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44.3688</v>
      </c>
      <c r="AH13">
        <v>0</v>
      </c>
      <c r="AI13">
        <v>0</v>
      </c>
      <c r="AJ13">
        <v>0</v>
      </c>
      <c r="AK13">
        <v>54.572499999999998</v>
      </c>
      <c r="AL13">
        <v>12.782</v>
      </c>
      <c r="AM13">
        <v>16.38252</v>
      </c>
      <c r="AN13">
        <v>0.74441999999999997</v>
      </c>
      <c r="AO13">
        <v>0</v>
      </c>
      <c r="AP13">
        <v>0.76859999999999995</v>
      </c>
      <c r="AQ13">
        <v>0</v>
      </c>
      <c r="AR13">
        <v>17.664000000000001</v>
      </c>
      <c r="AS13">
        <v>15.87336</v>
      </c>
      <c r="AT13">
        <v>11.2476</v>
      </c>
      <c r="AU13">
        <v>0</v>
      </c>
      <c r="AV13">
        <v>41.209600000000002</v>
      </c>
      <c r="AW13">
        <v>54.061799999999998</v>
      </c>
      <c r="AX13">
        <v>1.143</v>
      </c>
      <c r="AY13">
        <v>0</v>
      </c>
      <c r="AZ13">
        <f t="shared" si="0"/>
        <v>84.504522999999978</v>
      </c>
      <c r="BA13">
        <f t="shared" si="1"/>
        <v>2631.9079940000011</v>
      </c>
      <c r="BD13">
        <v>4.2945000000000002</v>
      </c>
      <c r="BE13">
        <v>0</v>
      </c>
      <c r="BF13">
        <v>2.0719999999999999E-2</v>
      </c>
      <c r="BG13">
        <v>0</v>
      </c>
      <c r="BH13">
        <v>3.7000000000000002E-3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2.02</v>
      </c>
      <c r="BP13">
        <v>2.19</v>
      </c>
      <c r="BQ13">
        <v>3.5429620000000002</v>
      </c>
      <c r="BR13">
        <v>0</v>
      </c>
      <c r="BS13">
        <v>1.65</v>
      </c>
      <c r="BT13">
        <v>0</v>
      </c>
      <c r="BU13">
        <v>2.9693719999999999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1.93</v>
      </c>
      <c r="CC13">
        <v>1.25</v>
      </c>
      <c r="CD13">
        <v>1.03</v>
      </c>
      <c r="CE13">
        <v>0.9</v>
      </c>
      <c r="CF13">
        <v>0.16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5.3144439999999999</v>
      </c>
      <c r="CM13">
        <v>0.93515599999999999</v>
      </c>
      <c r="CN13">
        <v>3.5429620000000002</v>
      </c>
      <c r="CO13">
        <v>2.2200000000000002</v>
      </c>
      <c r="CP13">
        <v>0.99528000000000005</v>
      </c>
      <c r="CQ13">
        <v>2.79379</v>
      </c>
      <c r="CR13">
        <v>2.34</v>
      </c>
      <c r="CS13">
        <v>2.0501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84.504522999999978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113.354</v>
      </c>
      <c r="Q14">
        <v>6.0270000000000001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44.3688</v>
      </c>
      <c r="AH14">
        <v>0</v>
      </c>
      <c r="AI14">
        <v>0</v>
      </c>
      <c r="AJ14">
        <v>0</v>
      </c>
      <c r="AK14">
        <v>54.572499999999998</v>
      </c>
      <c r="AL14">
        <v>12.782</v>
      </c>
      <c r="AM14">
        <v>16.38252</v>
      </c>
      <c r="AN14">
        <v>0.74441999999999997</v>
      </c>
      <c r="AO14">
        <v>0</v>
      </c>
      <c r="AP14">
        <v>0.76859999999999995</v>
      </c>
      <c r="AQ14">
        <v>0</v>
      </c>
      <c r="AR14">
        <v>17.664000000000001</v>
      </c>
      <c r="AS14">
        <v>15.87336</v>
      </c>
      <c r="AT14">
        <v>11.2476</v>
      </c>
      <c r="AU14">
        <v>0</v>
      </c>
      <c r="AV14">
        <v>41.209600000000002</v>
      </c>
      <c r="AW14">
        <v>54.061799999999998</v>
      </c>
      <c r="AX14">
        <v>1.143</v>
      </c>
      <c r="AY14">
        <v>0</v>
      </c>
      <c r="AZ14">
        <f t="shared" si="0"/>
        <v>84.524522999999974</v>
      </c>
      <c r="BA14">
        <f t="shared" si="1"/>
        <v>2631.927994000001</v>
      </c>
      <c r="BD14">
        <v>4.2945000000000002</v>
      </c>
      <c r="BE14">
        <v>0</v>
      </c>
      <c r="BF14">
        <v>2.0719999999999999E-2</v>
      </c>
      <c r="BG14">
        <v>0</v>
      </c>
      <c r="BH14">
        <v>3.7000000000000002E-3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2.02</v>
      </c>
      <c r="BP14">
        <v>2.19</v>
      </c>
      <c r="BQ14">
        <v>3.5429620000000002</v>
      </c>
      <c r="BR14">
        <v>0</v>
      </c>
      <c r="BS14">
        <v>1.65</v>
      </c>
      <c r="BT14">
        <v>0</v>
      </c>
      <c r="BU14">
        <v>2.9693719999999999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1.93</v>
      </c>
      <c r="CC14">
        <v>1.25</v>
      </c>
      <c r="CD14">
        <v>1.05</v>
      </c>
      <c r="CE14">
        <v>0.9</v>
      </c>
      <c r="CF14">
        <v>0.16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5.3144439999999999</v>
      </c>
      <c r="CM14">
        <v>0.93515599999999999</v>
      </c>
      <c r="CN14">
        <v>3.5429620000000002</v>
      </c>
      <c r="CO14">
        <v>2.2200000000000002</v>
      </c>
      <c r="CP14">
        <v>0.99528000000000005</v>
      </c>
      <c r="CQ14">
        <v>2.79379</v>
      </c>
      <c r="CR14">
        <v>2.34</v>
      </c>
      <c r="CS14">
        <v>2.0501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84.524522999999974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113.354</v>
      </c>
      <c r="Q15">
        <v>6.0270000000000001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44.3688</v>
      </c>
      <c r="AH15">
        <v>0</v>
      </c>
      <c r="AI15">
        <v>0</v>
      </c>
      <c r="AJ15">
        <v>0</v>
      </c>
      <c r="AK15">
        <v>54.572499999999998</v>
      </c>
      <c r="AL15">
        <v>12.782</v>
      </c>
      <c r="AM15">
        <v>16.38252</v>
      </c>
      <c r="AN15">
        <v>0.74441999999999997</v>
      </c>
      <c r="AO15">
        <v>0</v>
      </c>
      <c r="AP15">
        <v>0.76859999999999995</v>
      </c>
      <c r="AQ15">
        <v>0</v>
      </c>
      <c r="AR15">
        <v>37.536000000000001</v>
      </c>
      <c r="AS15">
        <v>15.87336</v>
      </c>
      <c r="AT15">
        <v>11.2476</v>
      </c>
      <c r="AU15">
        <v>0</v>
      </c>
      <c r="AV15">
        <v>41.209600000000002</v>
      </c>
      <c r="AW15">
        <v>54.061799999999998</v>
      </c>
      <c r="AX15">
        <v>1.143</v>
      </c>
      <c r="AY15">
        <v>0</v>
      </c>
      <c r="AZ15">
        <f t="shared" si="0"/>
        <v>84.584522999999976</v>
      </c>
      <c r="BA15">
        <f t="shared" si="1"/>
        <v>2651.8599940000008</v>
      </c>
      <c r="BD15">
        <v>4.2945000000000002</v>
      </c>
      <c r="BE15">
        <v>0</v>
      </c>
      <c r="BF15">
        <v>2.0719999999999999E-2</v>
      </c>
      <c r="BG15">
        <v>0</v>
      </c>
      <c r="BH15">
        <v>3.7000000000000002E-3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2.02</v>
      </c>
      <c r="BP15">
        <v>2.19</v>
      </c>
      <c r="BQ15">
        <v>3.5429620000000002</v>
      </c>
      <c r="BR15">
        <v>0</v>
      </c>
      <c r="BS15">
        <v>1.65</v>
      </c>
      <c r="BT15">
        <v>0</v>
      </c>
      <c r="BU15">
        <v>2.9693719999999999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1.93</v>
      </c>
      <c r="CC15">
        <v>1.25</v>
      </c>
      <c r="CD15">
        <v>1.1100000000000001</v>
      </c>
      <c r="CE15">
        <v>0.9</v>
      </c>
      <c r="CF15">
        <v>0.16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5.3144439999999999</v>
      </c>
      <c r="CM15">
        <v>0.93515599999999999</v>
      </c>
      <c r="CN15">
        <v>3.5429620000000002</v>
      </c>
      <c r="CO15">
        <v>2.2200000000000002</v>
      </c>
      <c r="CP15">
        <v>0.99528000000000005</v>
      </c>
      <c r="CQ15">
        <v>2.79379</v>
      </c>
      <c r="CR15">
        <v>2.34</v>
      </c>
      <c r="CS15">
        <v>2.0501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84.584522999999976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113.354</v>
      </c>
      <c r="Q16">
        <v>6.0270000000000001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44.3688</v>
      </c>
      <c r="AH16">
        <v>0</v>
      </c>
      <c r="AI16">
        <v>0</v>
      </c>
      <c r="AJ16">
        <v>0</v>
      </c>
      <c r="AK16">
        <v>54.572499999999998</v>
      </c>
      <c r="AL16">
        <v>12.782</v>
      </c>
      <c r="AM16">
        <v>16.38252</v>
      </c>
      <c r="AN16">
        <v>0.74441999999999997</v>
      </c>
      <c r="AO16">
        <v>0</v>
      </c>
      <c r="AP16">
        <v>0.76859999999999995</v>
      </c>
      <c r="AQ16">
        <v>0</v>
      </c>
      <c r="AR16">
        <v>37.536000000000001</v>
      </c>
      <c r="AS16">
        <v>15.87336</v>
      </c>
      <c r="AT16">
        <v>11.2476</v>
      </c>
      <c r="AU16">
        <v>0</v>
      </c>
      <c r="AV16">
        <v>41.209600000000002</v>
      </c>
      <c r="AW16">
        <v>54.061799999999998</v>
      </c>
      <c r="AX16">
        <v>1.143</v>
      </c>
      <c r="AY16">
        <v>0</v>
      </c>
      <c r="AZ16">
        <f t="shared" si="0"/>
        <v>84.644522999999978</v>
      </c>
      <c r="BA16">
        <f t="shared" si="1"/>
        <v>2651.9199940000008</v>
      </c>
      <c r="BD16">
        <v>4.2945000000000002</v>
      </c>
      <c r="BE16">
        <v>0</v>
      </c>
      <c r="BF16">
        <v>2.0719999999999999E-2</v>
      </c>
      <c r="BG16">
        <v>0</v>
      </c>
      <c r="BH16">
        <v>3.7000000000000002E-3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2.02</v>
      </c>
      <c r="BP16">
        <v>2.19</v>
      </c>
      <c r="BQ16">
        <v>3.5429620000000002</v>
      </c>
      <c r="BR16">
        <v>0</v>
      </c>
      <c r="BS16">
        <v>1.65</v>
      </c>
      <c r="BT16">
        <v>0</v>
      </c>
      <c r="BU16">
        <v>2.9693719999999999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1.93</v>
      </c>
      <c r="CC16">
        <v>1.25</v>
      </c>
      <c r="CD16">
        <v>1.17</v>
      </c>
      <c r="CE16">
        <v>0.9</v>
      </c>
      <c r="CF16">
        <v>0.16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5.3144439999999999</v>
      </c>
      <c r="CM16">
        <v>0.93515599999999999</v>
      </c>
      <c r="CN16">
        <v>3.5429620000000002</v>
      </c>
      <c r="CO16">
        <v>2.2200000000000002</v>
      </c>
      <c r="CP16">
        <v>0.99528000000000005</v>
      </c>
      <c r="CQ16">
        <v>2.79379</v>
      </c>
      <c r="CR16">
        <v>2.34</v>
      </c>
      <c r="CS16">
        <v>2.0501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84.644522999999978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113.354</v>
      </c>
      <c r="Q17">
        <v>6.0270000000000001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44.3688</v>
      </c>
      <c r="AH17">
        <v>0</v>
      </c>
      <c r="AI17">
        <v>0</v>
      </c>
      <c r="AJ17">
        <v>0</v>
      </c>
      <c r="AK17">
        <v>54.572499999999998</v>
      </c>
      <c r="AL17">
        <v>53.451999999999998</v>
      </c>
      <c r="AM17">
        <v>16.38252</v>
      </c>
      <c r="AN17">
        <v>0.74441999999999997</v>
      </c>
      <c r="AO17">
        <v>0</v>
      </c>
      <c r="AP17">
        <v>0.76859999999999995</v>
      </c>
      <c r="AQ17">
        <v>0</v>
      </c>
      <c r="AR17">
        <v>13.247999999999999</v>
      </c>
      <c r="AS17">
        <v>15.87336</v>
      </c>
      <c r="AT17">
        <v>11.2476</v>
      </c>
      <c r="AU17">
        <v>0</v>
      </c>
      <c r="AV17">
        <v>41.209600000000002</v>
      </c>
      <c r="AW17">
        <v>54.061799999999998</v>
      </c>
      <c r="AX17">
        <v>1.143</v>
      </c>
      <c r="AY17">
        <v>0</v>
      </c>
      <c r="AZ17">
        <f t="shared" si="0"/>
        <v>84.674522999999979</v>
      </c>
      <c r="BA17">
        <f t="shared" si="1"/>
        <v>2668.331994000001</v>
      </c>
      <c r="BD17">
        <v>4.2945000000000002</v>
      </c>
      <c r="BE17">
        <v>0</v>
      </c>
      <c r="BF17">
        <v>2.0719999999999999E-2</v>
      </c>
      <c r="BG17">
        <v>0</v>
      </c>
      <c r="BH17">
        <v>3.7000000000000002E-3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2.02</v>
      </c>
      <c r="BP17">
        <v>2.19</v>
      </c>
      <c r="BQ17">
        <v>3.5429620000000002</v>
      </c>
      <c r="BR17">
        <v>0</v>
      </c>
      <c r="BS17">
        <v>1.65</v>
      </c>
      <c r="BT17">
        <v>0</v>
      </c>
      <c r="BU17">
        <v>2.9693719999999999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1.93</v>
      </c>
      <c r="CC17">
        <v>1.25</v>
      </c>
      <c r="CD17">
        <v>1.23</v>
      </c>
      <c r="CE17">
        <v>0.87</v>
      </c>
      <c r="CF17">
        <v>0.16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5.3144439999999999</v>
      </c>
      <c r="CM17">
        <v>0.93515599999999999</v>
      </c>
      <c r="CN17">
        <v>3.5429620000000002</v>
      </c>
      <c r="CO17">
        <v>2.2200000000000002</v>
      </c>
      <c r="CP17">
        <v>0.99528000000000005</v>
      </c>
      <c r="CQ17">
        <v>2.79379</v>
      </c>
      <c r="CR17">
        <v>2.34</v>
      </c>
      <c r="CS17">
        <v>2.0501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84.674522999999979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113.354</v>
      </c>
      <c r="Q18">
        <v>6.0270000000000001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44.3688</v>
      </c>
      <c r="AH18">
        <v>0</v>
      </c>
      <c r="AI18">
        <v>0</v>
      </c>
      <c r="AJ18">
        <v>0</v>
      </c>
      <c r="AK18">
        <v>54.572499999999998</v>
      </c>
      <c r="AL18">
        <v>53.451999999999998</v>
      </c>
      <c r="AM18">
        <v>16.38252</v>
      </c>
      <c r="AN18">
        <v>0.74441999999999997</v>
      </c>
      <c r="AO18">
        <v>0</v>
      </c>
      <c r="AP18">
        <v>0.76859999999999995</v>
      </c>
      <c r="AQ18">
        <v>0</v>
      </c>
      <c r="AR18">
        <v>13.247999999999999</v>
      </c>
      <c r="AS18">
        <v>15.87336</v>
      </c>
      <c r="AT18">
        <v>11.2476</v>
      </c>
      <c r="AU18">
        <v>0</v>
      </c>
      <c r="AV18">
        <v>41.209600000000002</v>
      </c>
      <c r="AW18">
        <v>54.061799999999998</v>
      </c>
      <c r="AX18">
        <v>1.143</v>
      </c>
      <c r="AY18">
        <v>0</v>
      </c>
      <c r="AZ18">
        <f t="shared" si="0"/>
        <v>84.714522999999986</v>
      </c>
      <c r="BA18">
        <f t="shared" si="1"/>
        <v>2668.371994000001</v>
      </c>
      <c r="BD18">
        <v>4.2945000000000002</v>
      </c>
      <c r="BE18">
        <v>0</v>
      </c>
      <c r="BF18">
        <v>2.0719999999999999E-2</v>
      </c>
      <c r="BG18">
        <v>0</v>
      </c>
      <c r="BH18">
        <v>3.7000000000000002E-3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2.02</v>
      </c>
      <c r="BP18">
        <v>2.19</v>
      </c>
      <c r="BQ18">
        <v>3.5429620000000002</v>
      </c>
      <c r="BR18">
        <v>0</v>
      </c>
      <c r="BS18">
        <v>1.65</v>
      </c>
      <c r="BT18">
        <v>0</v>
      </c>
      <c r="BU18">
        <v>2.9693719999999999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1.93</v>
      </c>
      <c r="CC18">
        <v>1.25</v>
      </c>
      <c r="CD18">
        <v>1.27</v>
      </c>
      <c r="CE18">
        <v>0.87</v>
      </c>
      <c r="CF18">
        <v>0.16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5.3144439999999999</v>
      </c>
      <c r="CM18">
        <v>0.93515599999999999</v>
      </c>
      <c r="CN18">
        <v>3.5429620000000002</v>
      </c>
      <c r="CO18">
        <v>2.2200000000000002</v>
      </c>
      <c r="CP18">
        <v>0.99528000000000005</v>
      </c>
      <c r="CQ18">
        <v>2.79379</v>
      </c>
      <c r="CR18">
        <v>2.34</v>
      </c>
      <c r="CS18">
        <v>2.0501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84.714522999999986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113.354</v>
      </c>
      <c r="Q19">
        <v>6.0270000000000001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44.3688</v>
      </c>
      <c r="AH19">
        <v>0</v>
      </c>
      <c r="AI19">
        <v>0</v>
      </c>
      <c r="AJ19">
        <v>0</v>
      </c>
      <c r="AK19">
        <v>54.572499999999998</v>
      </c>
      <c r="AL19">
        <v>53.451999999999998</v>
      </c>
      <c r="AM19">
        <v>16.38252</v>
      </c>
      <c r="AN19">
        <v>0.74441999999999997</v>
      </c>
      <c r="AO19">
        <v>0</v>
      </c>
      <c r="AP19">
        <v>0.76859999999999995</v>
      </c>
      <c r="AQ19">
        <v>0</v>
      </c>
      <c r="AR19">
        <v>17.664000000000001</v>
      </c>
      <c r="AS19">
        <v>15.87336</v>
      </c>
      <c r="AT19">
        <v>11.2476</v>
      </c>
      <c r="AU19">
        <v>0</v>
      </c>
      <c r="AV19">
        <v>41.209600000000002</v>
      </c>
      <c r="AW19">
        <v>54.061799999999998</v>
      </c>
      <c r="AX19">
        <v>1.143</v>
      </c>
      <c r="AY19">
        <v>0</v>
      </c>
      <c r="AZ19">
        <f t="shared" si="0"/>
        <v>84.784522999999979</v>
      </c>
      <c r="BA19">
        <f t="shared" si="1"/>
        <v>2672.8579940000009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2.02</v>
      </c>
      <c r="BP19">
        <v>2.19</v>
      </c>
      <c r="BQ19">
        <v>3.5429620000000002</v>
      </c>
      <c r="BR19">
        <v>0</v>
      </c>
      <c r="BS19">
        <v>1.65</v>
      </c>
      <c r="BT19">
        <v>0</v>
      </c>
      <c r="BU19">
        <v>2.9693719999999999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1.93</v>
      </c>
      <c r="CC19">
        <v>1.25</v>
      </c>
      <c r="CD19">
        <v>1.31</v>
      </c>
      <c r="CE19">
        <v>0.9</v>
      </c>
      <c r="CF19">
        <v>0.16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5.3144439999999999</v>
      </c>
      <c r="CM19">
        <v>0.93515599999999999</v>
      </c>
      <c r="CN19">
        <v>3.5429620000000002</v>
      </c>
      <c r="CO19">
        <v>2.2200000000000002</v>
      </c>
      <c r="CP19">
        <v>0.99528000000000005</v>
      </c>
      <c r="CQ19">
        <v>2.79379</v>
      </c>
      <c r="CR19">
        <v>2.34</v>
      </c>
      <c r="CS19">
        <v>2.0501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84.784522999999979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113.354</v>
      </c>
      <c r="Q20">
        <v>6.0270000000000001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44.3688</v>
      </c>
      <c r="AH20">
        <v>0</v>
      </c>
      <c r="AI20">
        <v>0</v>
      </c>
      <c r="AJ20">
        <v>0</v>
      </c>
      <c r="AK20">
        <v>54.572499999999998</v>
      </c>
      <c r="AL20">
        <v>53.451999999999998</v>
      </c>
      <c r="AM20">
        <v>16.38252</v>
      </c>
      <c r="AN20">
        <v>0.74441999999999997</v>
      </c>
      <c r="AO20">
        <v>0</v>
      </c>
      <c r="AP20">
        <v>0.76859999999999995</v>
      </c>
      <c r="AQ20">
        <v>0</v>
      </c>
      <c r="AR20">
        <v>17.664000000000001</v>
      </c>
      <c r="AS20">
        <v>15.87336</v>
      </c>
      <c r="AT20">
        <v>11.2476</v>
      </c>
      <c r="AU20">
        <v>0</v>
      </c>
      <c r="AV20">
        <v>41.209600000000002</v>
      </c>
      <c r="AW20">
        <v>54.061799999999998</v>
      </c>
      <c r="AX20">
        <v>1.143</v>
      </c>
      <c r="AY20">
        <v>0</v>
      </c>
      <c r="AZ20">
        <f t="shared" si="0"/>
        <v>84.844522999999981</v>
      </c>
      <c r="BA20">
        <f t="shared" si="1"/>
        <v>2672.9179940000013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2.02</v>
      </c>
      <c r="BP20">
        <v>2.19</v>
      </c>
      <c r="BQ20">
        <v>3.5429620000000002</v>
      </c>
      <c r="BR20">
        <v>0</v>
      </c>
      <c r="BS20">
        <v>1.65</v>
      </c>
      <c r="BT20">
        <v>0</v>
      </c>
      <c r="BU20">
        <v>2.9693719999999999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1.93</v>
      </c>
      <c r="CC20">
        <v>1.25</v>
      </c>
      <c r="CD20">
        <v>1.37</v>
      </c>
      <c r="CE20">
        <v>0.9</v>
      </c>
      <c r="CF20">
        <v>0.16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5.3144439999999999</v>
      </c>
      <c r="CM20">
        <v>0.93515599999999999</v>
      </c>
      <c r="CN20">
        <v>3.5429620000000002</v>
      </c>
      <c r="CO20">
        <v>2.2200000000000002</v>
      </c>
      <c r="CP20">
        <v>0.99528000000000005</v>
      </c>
      <c r="CQ20">
        <v>2.79379</v>
      </c>
      <c r="CR20">
        <v>2.34</v>
      </c>
      <c r="CS20">
        <v>2.0501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84.844522999999981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113.354</v>
      </c>
      <c r="Q21">
        <v>6.0270000000000001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44.3688</v>
      </c>
      <c r="AH21">
        <v>0</v>
      </c>
      <c r="AI21">
        <v>0</v>
      </c>
      <c r="AJ21">
        <v>0</v>
      </c>
      <c r="AK21">
        <v>54.572499999999998</v>
      </c>
      <c r="AL21">
        <v>53.451999999999998</v>
      </c>
      <c r="AM21">
        <v>16.38252</v>
      </c>
      <c r="AN21">
        <v>0.74441999999999997</v>
      </c>
      <c r="AO21">
        <v>0</v>
      </c>
      <c r="AP21">
        <v>0.76859999999999995</v>
      </c>
      <c r="AQ21">
        <v>0</v>
      </c>
      <c r="AR21">
        <v>38.088000000000001</v>
      </c>
      <c r="AS21">
        <v>15.87336</v>
      </c>
      <c r="AT21">
        <v>11.2476</v>
      </c>
      <c r="AU21">
        <v>0</v>
      </c>
      <c r="AV21">
        <v>41.209600000000002</v>
      </c>
      <c r="AW21">
        <v>54.061799999999998</v>
      </c>
      <c r="AX21">
        <v>1.143</v>
      </c>
      <c r="AY21">
        <v>0</v>
      </c>
      <c r="AZ21">
        <f t="shared" si="0"/>
        <v>84.844522999999981</v>
      </c>
      <c r="BA21">
        <f t="shared" si="1"/>
        <v>2693.3419940000013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2.02</v>
      </c>
      <c r="BP21">
        <v>2.19</v>
      </c>
      <c r="BQ21">
        <v>3.5429620000000002</v>
      </c>
      <c r="BR21">
        <v>0</v>
      </c>
      <c r="BS21">
        <v>1.65</v>
      </c>
      <c r="BT21">
        <v>0</v>
      </c>
      <c r="BU21">
        <v>2.9693719999999999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1.93</v>
      </c>
      <c r="CC21">
        <v>1.25</v>
      </c>
      <c r="CD21">
        <v>1.37</v>
      </c>
      <c r="CE21">
        <v>0.9</v>
      </c>
      <c r="CF21">
        <v>0.16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5.3144439999999999</v>
      </c>
      <c r="CM21">
        <v>0.93515599999999999</v>
      </c>
      <c r="CN21">
        <v>3.5429620000000002</v>
      </c>
      <c r="CO21">
        <v>2.2200000000000002</v>
      </c>
      <c r="CP21">
        <v>0.99528000000000005</v>
      </c>
      <c r="CQ21">
        <v>2.79379</v>
      </c>
      <c r="CR21">
        <v>2.34</v>
      </c>
      <c r="CS21">
        <v>2.0501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84.844522999999981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113.354</v>
      </c>
      <c r="Q22">
        <v>6.0270000000000001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44.3688</v>
      </c>
      <c r="AH22">
        <v>0</v>
      </c>
      <c r="AI22">
        <v>0</v>
      </c>
      <c r="AJ22">
        <v>0</v>
      </c>
      <c r="AK22">
        <v>54.572499999999998</v>
      </c>
      <c r="AL22">
        <v>53.451999999999998</v>
      </c>
      <c r="AM22">
        <v>16.38252</v>
      </c>
      <c r="AN22">
        <v>0.74441999999999997</v>
      </c>
      <c r="AO22">
        <v>0</v>
      </c>
      <c r="AP22">
        <v>0.76859999999999995</v>
      </c>
      <c r="AQ22">
        <v>0</v>
      </c>
      <c r="AR22">
        <v>38.088000000000001</v>
      </c>
      <c r="AS22">
        <v>15.87336</v>
      </c>
      <c r="AT22">
        <v>11.2476</v>
      </c>
      <c r="AU22">
        <v>0</v>
      </c>
      <c r="AV22">
        <v>41.209600000000002</v>
      </c>
      <c r="AW22">
        <v>54.061799999999998</v>
      </c>
      <c r="AX22">
        <v>1.143</v>
      </c>
      <c r="AY22">
        <v>0</v>
      </c>
      <c r="AZ22">
        <f t="shared" si="0"/>
        <v>84.844522999999981</v>
      </c>
      <c r="BA22">
        <f t="shared" si="1"/>
        <v>2693.3419940000013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2.02</v>
      </c>
      <c r="BP22">
        <v>2.19</v>
      </c>
      <c r="BQ22">
        <v>3.5429620000000002</v>
      </c>
      <c r="BR22">
        <v>0</v>
      </c>
      <c r="BS22">
        <v>1.65</v>
      </c>
      <c r="BT22">
        <v>0</v>
      </c>
      <c r="BU22">
        <v>2.9693719999999999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1.93</v>
      </c>
      <c r="CC22">
        <v>1.25</v>
      </c>
      <c r="CD22">
        <v>1.37</v>
      </c>
      <c r="CE22">
        <v>0.9</v>
      </c>
      <c r="CF22">
        <v>0.16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5.3144439999999999</v>
      </c>
      <c r="CM22">
        <v>0.93515599999999999</v>
      </c>
      <c r="CN22">
        <v>3.5429620000000002</v>
      </c>
      <c r="CO22">
        <v>2.2200000000000002</v>
      </c>
      <c r="CP22">
        <v>0.99528000000000005</v>
      </c>
      <c r="CQ22">
        <v>2.79379</v>
      </c>
      <c r="CR22">
        <v>2.34</v>
      </c>
      <c r="CS22">
        <v>2.0501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84.844522999999981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113.354</v>
      </c>
      <c r="Q23">
        <v>7.7489999999999997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44.3688</v>
      </c>
      <c r="AH23">
        <v>0</v>
      </c>
      <c r="AI23">
        <v>0</v>
      </c>
      <c r="AJ23">
        <v>0</v>
      </c>
      <c r="AK23">
        <v>54.572499999999998</v>
      </c>
      <c r="AL23">
        <v>12.782</v>
      </c>
      <c r="AM23">
        <v>16.38252</v>
      </c>
      <c r="AN23">
        <v>0.74441999999999997</v>
      </c>
      <c r="AO23">
        <v>0</v>
      </c>
      <c r="AP23">
        <v>0.76859999999999995</v>
      </c>
      <c r="AQ23">
        <v>0</v>
      </c>
      <c r="AR23">
        <v>17.664000000000001</v>
      </c>
      <c r="AS23">
        <v>15.87336</v>
      </c>
      <c r="AT23">
        <v>11.2476</v>
      </c>
      <c r="AU23">
        <v>0</v>
      </c>
      <c r="AV23">
        <v>41.209600000000002</v>
      </c>
      <c r="AW23">
        <v>54.061799999999998</v>
      </c>
      <c r="AX23">
        <v>1.143</v>
      </c>
      <c r="AY23">
        <v>0</v>
      </c>
      <c r="AZ23">
        <f t="shared" si="0"/>
        <v>84.844522999999981</v>
      </c>
      <c r="BA23">
        <f t="shared" si="1"/>
        <v>2633.969994000001</v>
      </c>
      <c r="BD23">
        <v>4.2945000000000002</v>
      </c>
      <c r="BE23">
        <v>0</v>
      </c>
      <c r="BF23">
        <v>2.0719999999999999E-2</v>
      </c>
      <c r="BG23">
        <v>0</v>
      </c>
      <c r="BH23">
        <v>3.7000000000000002E-3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2.02</v>
      </c>
      <c r="BP23">
        <v>2.19</v>
      </c>
      <c r="BQ23">
        <v>3.5429620000000002</v>
      </c>
      <c r="BR23">
        <v>0</v>
      </c>
      <c r="BS23">
        <v>1.65</v>
      </c>
      <c r="BT23">
        <v>0</v>
      </c>
      <c r="BU23">
        <v>2.9693719999999999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1.93</v>
      </c>
      <c r="CC23">
        <v>1.25</v>
      </c>
      <c r="CD23">
        <v>1.37</v>
      </c>
      <c r="CE23">
        <v>0.9</v>
      </c>
      <c r="CF23">
        <v>0.16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5.3144439999999999</v>
      </c>
      <c r="CM23">
        <v>0.93515599999999999</v>
      </c>
      <c r="CN23">
        <v>3.5429620000000002</v>
      </c>
      <c r="CO23">
        <v>2.2200000000000002</v>
      </c>
      <c r="CP23">
        <v>0.99528000000000005</v>
      </c>
      <c r="CQ23">
        <v>2.79379</v>
      </c>
      <c r="CR23">
        <v>2.34</v>
      </c>
      <c r="CS23">
        <v>2.0501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84.844522999999981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113.354</v>
      </c>
      <c r="Q24">
        <v>9.4710000000000001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44.3688</v>
      </c>
      <c r="AH24">
        <v>0</v>
      </c>
      <c r="AI24">
        <v>0</v>
      </c>
      <c r="AJ24">
        <v>0</v>
      </c>
      <c r="AK24">
        <v>54.572499999999998</v>
      </c>
      <c r="AL24">
        <v>12.782</v>
      </c>
      <c r="AM24">
        <v>16.38252</v>
      </c>
      <c r="AN24">
        <v>0.74441999999999997</v>
      </c>
      <c r="AO24">
        <v>0</v>
      </c>
      <c r="AP24">
        <v>0.76859999999999995</v>
      </c>
      <c r="AQ24">
        <v>0</v>
      </c>
      <c r="AR24">
        <v>17.664000000000001</v>
      </c>
      <c r="AS24">
        <v>15.87336</v>
      </c>
      <c r="AT24">
        <v>11.2476</v>
      </c>
      <c r="AU24">
        <v>0</v>
      </c>
      <c r="AV24">
        <v>41.209600000000002</v>
      </c>
      <c r="AW24">
        <v>54.061799999999998</v>
      </c>
      <c r="AX24">
        <v>1.143</v>
      </c>
      <c r="AY24">
        <v>0</v>
      </c>
      <c r="AZ24">
        <f t="shared" si="0"/>
        <v>84.844522999999981</v>
      </c>
      <c r="BA24">
        <f t="shared" si="1"/>
        <v>2635.6919940000007</v>
      </c>
      <c r="BD24">
        <v>4.2945000000000002</v>
      </c>
      <c r="BE24">
        <v>0</v>
      </c>
      <c r="BF24">
        <v>2.0719999999999999E-2</v>
      </c>
      <c r="BG24">
        <v>0</v>
      </c>
      <c r="BH24">
        <v>3.7000000000000002E-3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2.02</v>
      </c>
      <c r="BP24">
        <v>2.19</v>
      </c>
      <c r="BQ24">
        <v>3.5429620000000002</v>
      </c>
      <c r="BR24">
        <v>0</v>
      </c>
      <c r="BS24">
        <v>1.65</v>
      </c>
      <c r="BT24">
        <v>0</v>
      </c>
      <c r="BU24">
        <v>2.9693719999999999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1.93</v>
      </c>
      <c r="CC24">
        <v>1.25</v>
      </c>
      <c r="CD24">
        <v>1.37</v>
      </c>
      <c r="CE24">
        <v>0.9</v>
      </c>
      <c r="CF24">
        <v>0.16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5.3144439999999999</v>
      </c>
      <c r="CM24">
        <v>0.93515599999999999</v>
      </c>
      <c r="CN24">
        <v>3.5429620000000002</v>
      </c>
      <c r="CO24">
        <v>2.2200000000000002</v>
      </c>
      <c r="CP24">
        <v>0.99528000000000005</v>
      </c>
      <c r="CQ24">
        <v>2.79379</v>
      </c>
      <c r="CR24">
        <v>2.34</v>
      </c>
      <c r="CS24">
        <v>2.0501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84.844522999999981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113.354</v>
      </c>
      <c r="Q25">
        <v>10.969139999999999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10.02744</v>
      </c>
      <c r="AD25">
        <v>0</v>
      </c>
      <c r="AE25">
        <v>0</v>
      </c>
      <c r="AF25">
        <v>9.1440000000000001</v>
      </c>
      <c r="AG25">
        <v>44.3688</v>
      </c>
      <c r="AH25">
        <v>4.8849999999999998</v>
      </c>
      <c r="AI25">
        <v>0</v>
      </c>
      <c r="AJ25">
        <v>0</v>
      </c>
      <c r="AK25">
        <v>54.572499999999998</v>
      </c>
      <c r="AL25">
        <v>12.782</v>
      </c>
      <c r="AM25">
        <v>16.38252</v>
      </c>
      <c r="AN25">
        <v>0.74441999999999997</v>
      </c>
      <c r="AO25">
        <v>0</v>
      </c>
      <c r="AP25">
        <v>0.76859999999999995</v>
      </c>
      <c r="AQ25">
        <v>15.84</v>
      </c>
      <c r="AR25">
        <v>17.664000000000001</v>
      </c>
      <c r="AS25">
        <v>15.87336</v>
      </c>
      <c r="AT25">
        <v>11.2476</v>
      </c>
      <c r="AU25">
        <v>0</v>
      </c>
      <c r="AV25">
        <v>41.209600000000002</v>
      </c>
      <c r="AW25">
        <v>54.061799999999998</v>
      </c>
      <c r="AX25">
        <v>1.143</v>
      </c>
      <c r="AY25">
        <v>0</v>
      </c>
      <c r="AZ25">
        <f t="shared" si="0"/>
        <v>84.89372299999998</v>
      </c>
      <c r="BA25">
        <f t="shared" si="1"/>
        <v>2667.9917740000014</v>
      </c>
      <c r="BD25">
        <v>4.2945000000000002</v>
      </c>
      <c r="BE25">
        <v>0</v>
      </c>
      <c r="BF25">
        <v>2.0719999999999999E-2</v>
      </c>
      <c r="BG25">
        <v>0</v>
      </c>
      <c r="BH25">
        <v>3.7000000000000002E-3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2.02</v>
      </c>
      <c r="BP25">
        <v>2.19</v>
      </c>
      <c r="BQ25">
        <v>3.5429620000000002</v>
      </c>
      <c r="BR25">
        <v>0</v>
      </c>
      <c r="BS25">
        <v>1.65</v>
      </c>
      <c r="BT25">
        <v>0</v>
      </c>
      <c r="BU25">
        <v>2.9693719999999999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1.93</v>
      </c>
      <c r="CC25">
        <v>1.25</v>
      </c>
      <c r="CD25">
        <v>1.37</v>
      </c>
      <c r="CE25">
        <v>0.9</v>
      </c>
      <c r="CF25">
        <v>0.17</v>
      </c>
      <c r="CG25">
        <v>3.77</v>
      </c>
      <c r="CH25">
        <v>3.9199999999999999E-2</v>
      </c>
      <c r="CI25">
        <v>5.34</v>
      </c>
      <c r="CJ25">
        <v>1.92</v>
      </c>
      <c r="CK25">
        <v>1.79</v>
      </c>
      <c r="CL25">
        <v>5.3144439999999999</v>
      </c>
      <c r="CM25">
        <v>0.93515599999999999</v>
      </c>
      <c r="CN25">
        <v>3.5429620000000002</v>
      </c>
      <c r="CO25">
        <v>2.2200000000000002</v>
      </c>
      <c r="CP25">
        <v>0.99528000000000005</v>
      </c>
      <c r="CQ25">
        <v>2.79379</v>
      </c>
      <c r="CR25">
        <v>2.34</v>
      </c>
      <c r="CS25">
        <v>2.0501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84.89372299999998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113.354</v>
      </c>
      <c r="Q26">
        <v>10.969139999999999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10.02744</v>
      </c>
      <c r="AD26">
        <v>0</v>
      </c>
      <c r="AE26">
        <v>0</v>
      </c>
      <c r="AF26">
        <v>9.1440000000000001</v>
      </c>
      <c r="AG26">
        <v>44.3688</v>
      </c>
      <c r="AH26">
        <v>21.884799999999998</v>
      </c>
      <c r="AI26">
        <v>0</v>
      </c>
      <c r="AJ26">
        <v>0</v>
      </c>
      <c r="AK26">
        <v>54.572499999999998</v>
      </c>
      <c r="AL26">
        <v>12.782</v>
      </c>
      <c r="AM26">
        <v>16.38252</v>
      </c>
      <c r="AN26">
        <v>0.74441999999999997</v>
      </c>
      <c r="AO26">
        <v>0</v>
      </c>
      <c r="AP26">
        <v>0.76859999999999995</v>
      </c>
      <c r="AQ26">
        <v>15.84</v>
      </c>
      <c r="AR26">
        <v>17.664000000000001</v>
      </c>
      <c r="AS26">
        <v>15.87336</v>
      </c>
      <c r="AT26">
        <v>11.2476</v>
      </c>
      <c r="AU26">
        <v>0</v>
      </c>
      <c r="AV26">
        <v>41.209600000000002</v>
      </c>
      <c r="AW26">
        <v>54.061799999999998</v>
      </c>
      <c r="AX26">
        <v>1.143</v>
      </c>
      <c r="AY26">
        <v>0</v>
      </c>
      <c r="AZ26">
        <f t="shared" si="0"/>
        <v>85.090922999999989</v>
      </c>
      <c r="BA26">
        <f t="shared" si="1"/>
        <v>2685.1887740000011</v>
      </c>
      <c r="BD26">
        <v>4.2945000000000002</v>
      </c>
      <c r="BE26">
        <v>0</v>
      </c>
      <c r="BF26">
        <v>2.0719999999999999E-2</v>
      </c>
      <c r="BG26">
        <v>0</v>
      </c>
      <c r="BH26">
        <v>3.7000000000000002E-3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2.02</v>
      </c>
      <c r="BP26">
        <v>2.19</v>
      </c>
      <c r="BQ26">
        <v>3.5429620000000002</v>
      </c>
      <c r="BR26">
        <v>0</v>
      </c>
      <c r="BS26">
        <v>1.65</v>
      </c>
      <c r="BT26">
        <v>0</v>
      </c>
      <c r="BU26">
        <v>2.9693719999999999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1.93</v>
      </c>
      <c r="CC26">
        <v>1.29</v>
      </c>
      <c r="CD26">
        <v>1.39</v>
      </c>
      <c r="CE26">
        <v>0.9</v>
      </c>
      <c r="CF26">
        <v>0.17</v>
      </c>
      <c r="CG26">
        <v>3.77</v>
      </c>
      <c r="CH26">
        <v>0.1764</v>
      </c>
      <c r="CI26">
        <v>5.34</v>
      </c>
      <c r="CJ26">
        <v>1.92</v>
      </c>
      <c r="CK26">
        <v>1.79</v>
      </c>
      <c r="CL26">
        <v>5.3144439999999999</v>
      </c>
      <c r="CM26">
        <v>0.93515599999999999</v>
      </c>
      <c r="CN26">
        <v>3.5429620000000002</v>
      </c>
      <c r="CO26">
        <v>2.2200000000000002</v>
      </c>
      <c r="CP26">
        <v>0.99528000000000005</v>
      </c>
      <c r="CQ26">
        <v>2.79379</v>
      </c>
      <c r="CR26">
        <v>2.34</v>
      </c>
      <c r="CS26">
        <v>2.0501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85.090922999999989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113.354</v>
      </c>
      <c r="Q27">
        <v>10.969139999999999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34.799309999999998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10.02744</v>
      </c>
      <c r="AD27">
        <v>0</v>
      </c>
      <c r="AE27">
        <v>17.011199999999999</v>
      </c>
      <c r="AF27">
        <v>9.1440000000000001</v>
      </c>
      <c r="AG27">
        <v>44.3688</v>
      </c>
      <c r="AH27">
        <v>24.131900000000002</v>
      </c>
      <c r="AI27">
        <v>0</v>
      </c>
      <c r="AJ27">
        <v>0</v>
      </c>
      <c r="AK27">
        <v>54.572499999999998</v>
      </c>
      <c r="AL27">
        <v>12.782</v>
      </c>
      <c r="AM27">
        <v>16.38252</v>
      </c>
      <c r="AN27">
        <v>0.74441999999999997</v>
      </c>
      <c r="AO27">
        <v>0</v>
      </c>
      <c r="AP27">
        <v>0.76859999999999995</v>
      </c>
      <c r="AQ27">
        <v>31.68</v>
      </c>
      <c r="AR27">
        <v>37.756799999999998</v>
      </c>
      <c r="AS27">
        <v>15.87336</v>
      </c>
      <c r="AT27">
        <v>11.2476</v>
      </c>
      <c r="AU27">
        <v>0</v>
      </c>
      <c r="AV27">
        <v>41.209600000000002</v>
      </c>
      <c r="AW27">
        <v>54.061799999999998</v>
      </c>
      <c r="AX27">
        <v>1.143</v>
      </c>
      <c r="AY27">
        <v>0</v>
      </c>
      <c r="AZ27">
        <f t="shared" si="0"/>
        <v>85.097722999999974</v>
      </c>
      <c r="BA27">
        <f t="shared" si="1"/>
        <v>2740.3866740000003</v>
      </c>
      <c r="BD27">
        <v>4.2945000000000002</v>
      </c>
      <c r="BE27">
        <v>0</v>
      </c>
      <c r="BF27">
        <v>2.0719999999999999E-2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2.02</v>
      </c>
      <c r="BP27">
        <v>2.19</v>
      </c>
      <c r="BQ27">
        <v>3.5429620000000002</v>
      </c>
      <c r="BR27">
        <v>0</v>
      </c>
      <c r="BS27">
        <v>1.65</v>
      </c>
      <c r="BT27">
        <v>0</v>
      </c>
      <c r="BU27">
        <v>2.9693719999999999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1.93</v>
      </c>
      <c r="CC27">
        <v>1.29</v>
      </c>
      <c r="CD27">
        <v>1.39</v>
      </c>
      <c r="CE27">
        <v>0.9</v>
      </c>
      <c r="CF27">
        <v>0.16</v>
      </c>
      <c r="CG27">
        <v>3.77</v>
      </c>
      <c r="CH27">
        <v>0.19320000000000001</v>
      </c>
      <c r="CI27">
        <v>5.34</v>
      </c>
      <c r="CJ27">
        <v>1.92</v>
      </c>
      <c r="CK27">
        <v>1.79</v>
      </c>
      <c r="CL27">
        <v>5.3144439999999999</v>
      </c>
      <c r="CM27">
        <v>0.93515599999999999</v>
      </c>
      <c r="CN27">
        <v>3.5429620000000002</v>
      </c>
      <c r="CO27">
        <v>2.2200000000000002</v>
      </c>
      <c r="CP27">
        <v>0.99528000000000005</v>
      </c>
      <c r="CQ27">
        <v>2.79379</v>
      </c>
      <c r="CR27">
        <v>2.34</v>
      </c>
      <c r="CS27">
        <v>2.0501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85.097722999999974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113.354</v>
      </c>
      <c r="Q28">
        <v>10.969139999999999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34.799309999999998</v>
      </c>
      <c r="X28">
        <v>147.515625</v>
      </c>
      <c r="Y28">
        <v>0</v>
      </c>
      <c r="Z28">
        <v>0</v>
      </c>
      <c r="AA28">
        <v>3.7919999999999998</v>
      </c>
      <c r="AB28">
        <v>4.1639999999999997</v>
      </c>
      <c r="AC28">
        <v>10.02744</v>
      </c>
      <c r="AD28">
        <v>1.367</v>
      </c>
      <c r="AE28">
        <v>17.011199999999999</v>
      </c>
      <c r="AF28">
        <v>9.1440000000000001</v>
      </c>
      <c r="AG28">
        <v>44.3688</v>
      </c>
      <c r="AH28">
        <v>48.263800000000003</v>
      </c>
      <c r="AI28">
        <v>0</v>
      </c>
      <c r="AJ28">
        <v>0</v>
      </c>
      <c r="AK28">
        <v>54.572499999999998</v>
      </c>
      <c r="AL28">
        <v>12.782</v>
      </c>
      <c r="AM28">
        <v>16.38252</v>
      </c>
      <c r="AN28">
        <v>0.74441999999999997</v>
      </c>
      <c r="AO28">
        <v>0</v>
      </c>
      <c r="AP28">
        <v>0.76859999999999995</v>
      </c>
      <c r="AQ28">
        <v>47.52</v>
      </c>
      <c r="AR28">
        <v>37.756799999999998</v>
      </c>
      <c r="AS28">
        <v>15.87336</v>
      </c>
      <c r="AT28">
        <v>11.2476</v>
      </c>
      <c r="AU28">
        <v>0</v>
      </c>
      <c r="AV28">
        <v>41.209600000000002</v>
      </c>
      <c r="AW28">
        <v>54.061799999999998</v>
      </c>
      <c r="AX28">
        <v>1.143</v>
      </c>
      <c r="AY28">
        <v>0</v>
      </c>
      <c r="AZ28">
        <f t="shared" si="0"/>
        <v>85.374922999999981</v>
      </c>
      <c r="BA28">
        <f t="shared" si="1"/>
        <v>2789.9587740000011</v>
      </c>
      <c r="BD28">
        <v>4.2945000000000002</v>
      </c>
      <c r="BE28">
        <v>0</v>
      </c>
      <c r="BF28">
        <v>2.0719999999999999E-2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2.02</v>
      </c>
      <c r="BP28">
        <v>2.19</v>
      </c>
      <c r="BQ28">
        <v>3.5429620000000002</v>
      </c>
      <c r="BR28">
        <v>0</v>
      </c>
      <c r="BS28">
        <v>1.65</v>
      </c>
      <c r="BT28">
        <v>8.4000000000000005E-2</v>
      </c>
      <c r="BU28">
        <v>2.9693719999999999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1.93</v>
      </c>
      <c r="CC28">
        <v>1.29</v>
      </c>
      <c r="CD28">
        <v>1.39</v>
      </c>
      <c r="CE28">
        <v>0.9</v>
      </c>
      <c r="CF28">
        <v>0.16</v>
      </c>
      <c r="CG28">
        <v>3.77</v>
      </c>
      <c r="CH28">
        <v>0.38640000000000002</v>
      </c>
      <c r="CI28">
        <v>5.34</v>
      </c>
      <c r="CJ28">
        <v>1.92</v>
      </c>
      <c r="CK28">
        <v>1.79</v>
      </c>
      <c r="CL28">
        <v>5.3144439999999999</v>
      </c>
      <c r="CM28">
        <v>0.93515599999999999</v>
      </c>
      <c r="CN28">
        <v>3.5429620000000002</v>
      </c>
      <c r="CO28">
        <v>2.2200000000000002</v>
      </c>
      <c r="CP28">
        <v>0.99528000000000005</v>
      </c>
      <c r="CQ28">
        <v>2.79379</v>
      </c>
      <c r="CR28">
        <v>2.34</v>
      </c>
      <c r="CS28">
        <v>2.0501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85.374922999999981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113.354</v>
      </c>
      <c r="Q29">
        <v>10.969139999999999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34.799309999999998</v>
      </c>
      <c r="X29">
        <v>147.515625</v>
      </c>
      <c r="Y29">
        <v>0</v>
      </c>
      <c r="Z29">
        <v>1.1000000000000001</v>
      </c>
      <c r="AA29">
        <v>13.983000000000001</v>
      </c>
      <c r="AB29">
        <v>13.602399999999999</v>
      </c>
      <c r="AC29">
        <v>10.02744</v>
      </c>
      <c r="AD29">
        <v>9.4322999999999997</v>
      </c>
      <c r="AE29">
        <v>34.022399999999998</v>
      </c>
      <c r="AF29">
        <v>9.1440000000000001</v>
      </c>
      <c r="AG29">
        <v>44.3688</v>
      </c>
      <c r="AH29">
        <v>72.395700000000005</v>
      </c>
      <c r="AI29">
        <v>0</v>
      </c>
      <c r="AJ29">
        <v>0</v>
      </c>
      <c r="AK29">
        <v>54.572499999999998</v>
      </c>
      <c r="AL29">
        <v>12.782</v>
      </c>
      <c r="AM29">
        <v>16.38252</v>
      </c>
      <c r="AN29">
        <v>0.74441999999999997</v>
      </c>
      <c r="AO29">
        <v>0</v>
      </c>
      <c r="AP29">
        <v>0.76859999999999995</v>
      </c>
      <c r="AQ29">
        <v>63.36</v>
      </c>
      <c r="AR29">
        <v>19.872</v>
      </c>
      <c r="AS29">
        <v>24.2136</v>
      </c>
      <c r="AT29">
        <v>11.2476</v>
      </c>
      <c r="AU29">
        <v>0</v>
      </c>
      <c r="AV29">
        <v>41.209600000000002</v>
      </c>
      <c r="AW29">
        <v>54.061799999999998</v>
      </c>
      <c r="AX29">
        <v>1.143</v>
      </c>
      <c r="AY29">
        <v>0</v>
      </c>
      <c r="AZ29">
        <f t="shared" si="0"/>
        <v>85.842122999999987</v>
      </c>
      <c r="BA29">
        <f t="shared" si="1"/>
        <v>2866.6592140000007</v>
      </c>
      <c r="BD29">
        <v>4.2945000000000002</v>
      </c>
      <c r="BE29">
        <v>0</v>
      </c>
      <c r="BF29">
        <v>2.0719999999999999E-2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2.02</v>
      </c>
      <c r="BP29">
        <v>2.19</v>
      </c>
      <c r="BQ29">
        <v>3.5429620000000002</v>
      </c>
      <c r="BR29">
        <v>0</v>
      </c>
      <c r="BS29">
        <v>1.65</v>
      </c>
      <c r="BT29">
        <v>0.378</v>
      </c>
      <c r="BU29">
        <v>2.9693719999999999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1.93</v>
      </c>
      <c r="CC29">
        <v>1.24</v>
      </c>
      <c r="CD29">
        <v>1.42</v>
      </c>
      <c r="CE29">
        <v>0.9</v>
      </c>
      <c r="CF29">
        <v>0.16</v>
      </c>
      <c r="CG29">
        <v>3.77</v>
      </c>
      <c r="CH29">
        <v>0.5796</v>
      </c>
      <c r="CI29">
        <v>5.34</v>
      </c>
      <c r="CJ29">
        <v>1.92</v>
      </c>
      <c r="CK29">
        <v>1.79</v>
      </c>
      <c r="CL29">
        <v>5.3144439999999999</v>
      </c>
      <c r="CM29">
        <v>0.93515599999999999</v>
      </c>
      <c r="CN29">
        <v>3.5429620000000002</v>
      </c>
      <c r="CO29">
        <v>2.2200000000000002</v>
      </c>
      <c r="CP29">
        <v>0.99528000000000005</v>
      </c>
      <c r="CQ29">
        <v>2.79379</v>
      </c>
      <c r="CR29">
        <v>2.34</v>
      </c>
      <c r="CS29">
        <v>2.0501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85.842122999999987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99.441000000000003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113.354</v>
      </c>
      <c r="Q30">
        <v>10.969139999999999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34.799309999999998</v>
      </c>
      <c r="X30">
        <v>147.515625</v>
      </c>
      <c r="Y30">
        <v>0</v>
      </c>
      <c r="Z30">
        <v>6.5537999999999998</v>
      </c>
      <c r="AA30">
        <v>13.983000000000001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44.3688</v>
      </c>
      <c r="AH30">
        <v>96.527600000000007</v>
      </c>
      <c r="AI30">
        <v>0</v>
      </c>
      <c r="AJ30">
        <v>0</v>
      </c>
      <c r="AK30">
        <v>54.572499999999998</v>
      </c>
      <c r="AL30">
        <v>12.782</v>
      </c>
      <c r="AM30">
        <v>16.38252</v>
      </c>
      <c r="AN30">
        <v>0.74441999999999997</v>
      </c>
      <c r="AO30">
        <v>0</v>
      </c>
      <c r="AP30">
        <v>0.76859999999999995</v>
      </c>
      <c r="AQ30">
        <v>63.36</v>
      </c>
      <c r="AR30">
        <v>17.664000000000001</v>
      </c>
      <c r="AS30">
        <v>24.2136</v>
      </c>
      <c r="AT30">
        <v>11.2476</v>
      </c>
      <c r="AU30">
        <v>0</v>
      </c>
      <c r="AV30">
        <v>41.209600000000002</v>
      </c>
      <c r="AW30">
        <v>54.061799999999998</v>
      </c>
      <c r="AX30">
        <v>1.143</v>
      </c>
      <c r="AY30">
        <v>0</v>
      </c>
      <c r="AZ30">
        <f t="shared" si="0"/>
        <v>86.488923</v>
      </c>
      <c r="BA30">
        <f t="shared" si="1"/>
        <v>2940.4779250000015</v>
      </c>
      <c r="BD30">
        <v>4.2945000000000002</v>
      </c>
      <c r="BE30">
        <v>0</v>
      </c>
      <c r="BF30">
        <v>2.0719999999999999E-2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2.02</v>
      </c>
      <c r="BP30">
        <v>2.19</v>
      </c>
      <c r="BQ30">
        <v>3.5429620000000002</v>
      </c>
      <c r="BR30">
        <v>0</v>
      </c>
      <c r="BS30">
        <v>1.65</v>
      </c>
      <c r="BT30">
        <v>0.83160000000000001</v>
      </c>
      <c r="BU30">
        <v>2.9693719999999999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1.93</v>
      </c>
      <c r="CC30">
        <v>1.24</v>
      </c>
      <c r="CD30">
        <v>1.42</v>
      </c>
      <c r="CE30">
        <v>0.9</v>
      </c>
      <c r="CF30">
        <v>0.16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5.3144439999999999</v>
      </c>
      <c r="CM30">
        <v>0.93515599999999999</v>
      </c>
      <c r="CN30">
        <v>3.5429620000000002</v>
      </c>
      <c r="CO30">
        <v>2.2200000000000002</v>
      </c>
      <c r="CP30">
        <v>0.99528000000000005</v>
      </c>
      <c r="CQ30">
        <v>2.79379</v>
      </c>
      <c r="CR30">
        <v>2.34</v>
      </c>
      <c r="CS30">
        <v>2.0501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86.488923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99.441000000000003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113.354</v>
      </c>
      <c r="Q31">
        <v>10.969139999999999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34.799309999999998</v>
      </c>
      <c r="X31">
        <v>147.515625</v>
      </c>
      <c r="Y31">
        <v>0</v>
      </c>
      <c r="Z31">
        <v>7.7</v>
      </c>
      <c r="AA31">
        <v>17.774999999999999</v>
      </c>
      <c r="AB31">
        <v>27.426880000000001</v>
      </c>
      <c r="AC31">
        <v>20.074670999999999</v>
      </c>
      <c r="AD31">
        <v>18.864599999999999</v>
      </c>
      <c r="AE31">
        <v>51.209028000000004</v>
      </c>
      <c r="AF31">
        <v>27.431999999999999</v>
      </c>
      <c r="AG31">
        <v>44.3688</v>
      </c>
      <c r="AH31">
        <v>96.527600000000007</v>
      </c>
      <c r="AI31">
        <v>0</v>
      </c>
      <c r="AJ31">
        <v>0</v>
      </c>
      <c r="AK31">
        <v>54.572499999999998</v>
      </c>
      <c r="AL31">
        <v>12.782</v>
      </c>
      <c r="AM31">
        <v>16.38252</v>
      </c>
      <c r="AN31">
        <v>0.74441999999999997</v>
      </c>
      <c r="AO31">
        <v>0</v>
      </c>
      <c r="AP31">
        <v>0.76859999999999995</v>
      </c>
      <c r="AQ31">
        <v>63.36</v>
      </c>
      <c r="AR31">
        <v>17.664000000000001</v>
      </c>
      <c r="AS31">
        <v>15.87336</v>
      </c>
      <c r="AT31">
        <v>11.2476</v>
      </c>
      <c r="AU31">
        <v>0</v>
      </c>
      <c r="AV31">
        <v>41.209600000000002</v>
      </c>
      <c r="AW31">
        <v>54.061799999999998</v>
      </c>
      <c r="AX31">
        <v>1.143</v>
      </c>
      <c r="AY31">
        <v>0</v>
      </c>
      <c r="AZ31">
        <f t="shared" si="0"/>
        <v>86.92984899999999</v>
      </c>
      <c r="BA31">
        <f t="shared" si="1"/>
        <v>2960.5012390000011</v>
      </c>
      <c r="BD31">
        <v>4.2945000000000002</v>
      </c>
      <c r="BE31">
        <v>0</v>
      </c>
      <c r="BF31">
        <v>2.0646000000000001E-2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2.112E-2</v>
      </c>
      <c r="BO31">
        <v>2.02</v>
      </c>
      <c r="BP31">
        <v>2.19</v>
      </c>
      <c r="BQ31">
        <v>3.5429620000000002</v>
      </c>
      <c r="BR31">
        <v>5.5199999999999999E-2</v>
      </c>
      <c r="BS31">
        <v>1.65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1.93</v>
      </c>
      <c r="CC31">
        <v>1.22</v>
      </c>
      <c r="CD31">
        <v>1.41</v>
      </c>
      <c r="CE31">
        <v>0.9</v>
      </c>
      <c r="CF31">
        <v>0.16</v>
      </c>
      <c r="CG31">
        <v>3.77</v>
      </c>
      <c r="CH31">
        <v>0.77280000000000004</v>
      </c>
      <c r="CI31">
        <v>5.34</v>
      </c>
      <c r="CJ31">
        <v>1.92</v>
      </c>
      <c r="CK31">
        <v>1.79</v>
      </c>
      <c r="CL31">
        <v>5.3144439999999999</v>
      </c>
      <c r="CM31">
        <v>0.93515599999999999</v>
      </c>
      <c r="CN31">
        <v>3.5429620000000002</v>
      </c>
      <c r="CO31">
        <v>2.2200000000000002</v>
      </c>
      <c r="CP31">
        <v>0.99528000000000005</v>
      </c>
      <c r="CQ31">
        <v>2.79379</v>
      </c>
      <c r="CR31">
        <v>2.34</v>
      </c>
      <c r="CS31">
        <v>2.0501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86.92984899999999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99.441000000000003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113.354</v>
      </c>
      <c r="Q32">
        <v>10.969139999999999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29.972000000000001</v>
      </c>
      <c r="AG32">
        <v>44.3688</v>
      </c>
      <c r="AH32">
        <v>96.527600000000007</v>
      </c>
      <c r="AI32">
        <v>0</v>
      </c>
      <c r="AJ32">
        <v>0</v>
      </c>
      <c r="AK32">
        <v>54.572499999999998</v>
      </c>
      <c r="AL32">
        <v>12.782</v>
      </c>
      <c r="AM32">
        <v>16.38252</v>
      </c>
      <c r="AN32">
        <v>0.74441999999999997</v>
      </c>
      <c r="AO32">
        <v>0</v>
      </c>
      <c r="AP32">
        <v>0.76859999999999995</v>
      </c>
      <c r="AQ32">
        <v>63.36</v>
      </c>
      <c r="AR32">
        <v>17.664000000000001</v>
      </c>
      <c r="AS32">
        <v>15.87336</v>
      </c>
      <c r="AT32">
        <v>11.2476</v>
      </c>
      <c r="AU32">
        <v>0</v>
      </c>
      <c r="AV32">
        <v>41.209600000000002</v>
      </c>
      <c r="AW32">
        <v>54.061799999999998</v>
      </c>
      <c r="AX32">
        <v>1.143</v>
      </c>
      <c r="AY32">
        <v>0</v>
      </c>
      <c r="AZ32">
        <f t="shared" si="0"/>
        <v>87.790376999999992</v>
      </c>
      <c r="BA32">
        <f t="shared" si="1"/>
        <v>2995.6191870000011</v>
      </c>
      <c r="BD32">
        <v>4.2945000000000002</v>
      </c>
      <c r="BE32">
        <v>0</v>
      </c>
      <c r="BF32">
        <v>2.0646000000000001E-2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2.112E-2</v>
      </c>
      <c r="BO32">
        <v>2.02</v>
      </c>
      <c r="BP32">
        <v>2.19</v>
      </c>
      <c r="BQ32">
        <v>3.5429620000000002</v>
      </c>
      <c r="BR32">
        <v>0.49992799999999998</v>
      </c>
      <c r="BS32">
        <v>1.65</v>
      </c>
      <c r="BT32">
        <v>1.6632</v>
      </c>
      <c r="BU32">
        <v>2.9693719999999999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1.93</v>
      </c>
      <c r="CC32">
        <v>1.22</v>
      </c>
      <c r="CD32">
        <v>1.41</v>
      </c>
      <c r="CE32">
        <v>0.9</v>
      </c>
      <c r="CF32">
        <v>0.16</v>
      </c>
      <c r="CG32">
        <v>3.77</v>
      </c>
      <c r="CH32">
        <v>0.77280000000000004</v>
      </c>
      <c r="CI32">
        <v>5.34</v>
      </c>
      <c r="CJ32">
        <v>1.92</v>
      </c>
      <c r="CK32">
        <v>1.79</v>
      </c>
      <c r="CL32">
        <v>5.3144439999999999</v>
      </c>
      <c r="CM32">
        <v>0.93515599999999999</v>
      </c>
      <c r="CN32">
        <v>3.5429620000000002</v>
      </c>
      <c r="CO32">
        <v>2.2200000000000002</v>
      </c>
      <c r="CP32">
        <v>0.99528000000000005</v>
      </c>
      <c r="CQ32">
        <v>2.79379</v>
      </c>
      <c r="CR32">
        <v>2.34</v>
      </c>
      <c r="CS32">
        <v>2.0501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87.790376999999992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99.441000000000003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113.354</v>
      </c>
      <c r="Q33">
        <v>10.332000000000001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29.972000000000001</v>
      </c>
      <c r="AG33">
        <v>44.3688</v>
      </c>
      <c r="AH33">
        <v>120.65949999999999</v>
      </c>
      <c r="AI33">
        <v>0</v>
      </c>
      <c r="AJ33">
        <v>0</v>
      </c>
      <c r="AK33">
        <v>54.572499999999998</v>
      </c>
      <c r="AL33">
        <v>12.782</v>
      </c>
      <c r="AM33">
        <v>16.38252</v>
      </c>
      <c r="AN33">
        <v>0.74441999999999997</v>
      </c>
      <c r="AO33">
        <v>0</v>
      </c>
      <c r="AP33">
        <v>0.76859999999999995</v>
      </c>
      <c r="AQ33">
        <v>63.36</v>
      </c>
      <c r="AR33">
        <v>37.536000000000001</v>
      </c>
      <c r="AS33">
        <v>15.87336</v>
      </c>
      <c r="AT33">
        <v>11.2476</v>
      </c>
      <c r="AU33">
        <v>0</v>
      </c>
      <c r="AV33">
        <v>41.209600000000002</v>
      </c>
      <c r="AW33">
        <v>54.061799999999998</v>
      </c>
      <c r="AX33">
        <v>1.143</v>
      </c>
      <c r="AY33">
        <v>0</v>
      </c>
      <c r="AZ33">
        <f t="shared" si="0"/>
        <v>87.983576999999997</v>
      </c>
      <c r="BA33">
        <f t="shared" si="1"/>
        <v>3039.1791470000016</v>
      </c>
      <c r="BD33">
        <v>4.2945000000000002</v>
      </c>
      <c r="BE33">
        <v>0</v>
      </c>
      <c r="BF33">
        <v>2.0646000000000001E-2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2.112E-2</v>
      </c>
      <c r="BO33">
        <v>2.02</v>
      </c>
      <c r="BP33">
        <v>2.19</v>
      </c>
      <c r="BQ33">
        <v>3.5429620000000002</v>
      </c>
      <c r="BR33">
        <v>0.49992799999999998</v>
      </c>
      <c r="BS33">
        <v>1.65</v>
      </c>
      <c r="BT33">
        <v>1.6632</v>
      </c>
      <c r="BU33">
        <v>2.9693719999999999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1.93</v>
      </c>
      <c r="CC33">
        <v>1.22</v>
      </c>
      <c r="CD33">
        <v>1.41</v>
      </c>
      <c r="CE33">
        <v>0.9</v>
      </c>
      <c r="CF33">
        <v>0.16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5.3144439999999999</v>
      </c>
      <c r="CM33">
        <v>0.93515599999999999</v>
      </c>
      <c r="CN33">
        <v>3.5429620000000002</v>
      </c>
      <c r="CO33">
        <v>2.2200000000000002</v>
      </c>
      <c r="CP33">
        <v>0.99528000000000005</v>
      </c>
      <c r="CQ33">
        <v>2.79379</v>
      </c>
      <c r="CR33">
        <v>2.34</v>
      </c>
      <c r="CS33">
        <v>2.0501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87.983576999999997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99.441000000000003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113.354</v>
      </c>
      <c r="Q34">
        <v>10.332000000000001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34.799309999999998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29.972000000000001</v>
      </c>
      <c r="AG34">
        <v>44.3688</v>
      </c>
      <c r="AH34">
        <v>120.65949999999999</v>
      </c>
      <c r="AI34">
        <v>0</v>
      </c>
      <c r="AJ34">
        <v>0</v>
      </c>
      <c r="AK34">
        <v>54.572499999999998</v>
      </c>
      <c r="AL34">
        <v>12.782</v>
      </c>
      <c r="AM34">
        <v>16.38252</v>
      </c>
      <c r="AN34">
        <v>0.74441999999999997</v>
      </c>
      <c r="AO34">
        <v>0</v>
      </c>
      <c r="AP34">
        <v>0.76859999999999995</v>
      </c>
      <c r="AQ34">
        <v>63.36</v>
      </c>
      <c r="AR34">
        <v>37.536000000000001</v>
      </c>
      <c r="AS34">
        <v>15.87336</v>
      </c>
      <c r="AT34">
        <v>11.2476</v>
      </c>
      <c r="AU34">
        <v>0</v>
      </c>
      <c r="AV34">
        <v>41.209600000000002</v>
      </c>
      <c r="AW34">
        <v>54.061799999999998</v>
      </c>
      <c r="AX34">
        <v>1.143</v>
      </c>
      <c r="AY34">
        <v>0</v>
      </c>
      <c r="AZ34">
        <f t="shared" si="0"/>
        <v>87.983576999999997</v>
      </c>
      <c r="BA34">
        <f t="shared" si="1"/>
        <v>3039.1791470000016</v>
      </c>
      <c r="BD34">
        <v>4.2945000000000002</v>
      </c>
      <c r="BE34">
        <v>0</v>
      </c>
      <c r="BF34">
        <v>2.0646000000000001E-2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2.112E-2</v>
      </c>
      <c r="BO34">
        <v>2.02</v>
      </c>
      <c r="BP34">
        <v>2.19</v>
      </c>
      <c r="BQ34">
        <v>3.5429620000000002</v>
      </c>
      <c r="BR34">
        <v>0.49992799999999998</v>
      </c>
      <c r="BS34">
        <v>1.65</v>
      </c>
      <c r="BT34">
        <v>1.6632</v>
      </c>
      <c r="BU34">
        <v>2.9693719999999999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1.93</v>
      </c>
      <c r="CC34">
        <v>1.22</v>
      </c>
      <c r="CD34">
        <v>1.41</v>
      </c>
      <c r="CE34">
        <v>0.9</v>
      </c>
      <c r="CF34">
        <v>0.16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5.3144439999999999</v>
      </c>
      <c r="CM34">
        <v>0.93515599999999999</v>
      </c>
      <c r="CN34">
        <v>3.5429620000000002</v>
      </c>
      <c r="CO34">
        <v>2.2200000000000002</v>
      </c>
      <c r="CP34">
        <v>0.99528000000000005</v>
      </c>
      <c r="CQ34">
        <v>2.79379</v>
      </c>
      <c r="CR34">
        <v>2.34</v>
      </c>
      <c r="CS34">
        <v>2.0501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87.983576999999997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113.354</v>
      </c>
      <c r="Q35">
        <v>10.332000000000001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34.799309999999998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29.972000000000001</v>
      </c>
      <c r="AG35">
        <v>44.3688</v>
      </c>
      <c r="AH35">
        <v>120.65949999999999</v>
      </c>
      <c r="AI35">
        <v>0</v>
      </c>
      <c r="AJ35">
        <v>0</v>
      </c>
      <c r="AK35">
        <v>54.572499999999998</v>
      </c>
      <c r="AL35">
        <v>12.782</v>
      </c>
      <c r="AM35">
        <v>16.38252</v>
      </c>
      <c r="AN35">
        <v>0.74441999999999997</v>
      </c>
      <c r="AO35">
        <v>0</v>
      </c>
      <c r="AP35">
        <v>0</v>
      </c>
      <c r="AQ35">
        <v>63.36</v>
      </c>
      <c r="AR35">
        <v>34.223999999999997</v>
      </c>
      <c r="AS35">
        <v>24.2136</v>
      </c>
      <c r="AT35">
        <v>11.2476</v>
      </c>
      <c r="AU35">
        <v>0</v>
      </c>
      <c r="AV35">
        <v>40.990400000000001</v>
      </c>
      <c r="AW35">
        <v>54.061799999999998</v>
      </c>
      <c r="AX35">
        <v>1.143</v>
      </c>
      <c r="AY35">
        <v>0</v>
      </c>
      <c r="AZ35">
        <f t="shared" si="0"/>
        <v>87.903503000000001</v>
      </c>
      <c r="BA35">
        <f t="shared" si="1"/>
        <v>3041.9965130000019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2.112E-2</v>
      </c>
      <c r="BO35">
        <v>2.02</v>
      </c>
      <c r="BP35">
        <v>2.19</v>
      </c>
      <c r="BQ35">
        <v>3.5429620000000002</v>
      </c>
      <c r="BR35">
        <v>0.49992799999999998</v>
      </c>
      <c r="BS35">
        <v>1.65</v>
      </c>
      <c r="BT35">
        <v>1.6632</v>
      </c>
      <c r="BU35">
        <v>2.9693719999999999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1.93</v>
      </c>
      <c r="CC35">
        <v>1.22</v>
      </c>
      <c r="CD35">
        <v>1.41</v>
      </c>
      <c r="CE35">
        <v>0.82</v>
      </c>
      <c r="CF35">
        <v>0.16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5.3144439999999999</v>
      </c>
      <c r="CM35">
        <v>0.93515599999999999</v>
      </c>
      <c r="CN35">
        <v>3.5429620000000002</v>
      </c>
      <c r="CO35">
        <v>2.2200000000000002</v>
      </c>
      <c r="CP35">
        <v>0.99528000000000005</v>
      </c>
      <c r="CQ35">
        <v>2.79379</v>
      </c>
      <c r="CR35">
        <v>2.34</v>
      </c>
      <c r="CS35">
        <v>2.0501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87.903503000000001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98.298000000000002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113.354</v>
      </c>
      <c r="Q36">
        <v>10.332000000000001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34.799309999999998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29.972000000000001</v>
      </c>
      <c r="AG36">
        <v>44.3688</v>
      </c>
      <c r="AH36">
        <v>120.65949999999999</v>
      </c>
      <c r="AI36">
        <v>0</v>
      </c>
      <c r="AJ36">
        <v>0</v>
      </c>
      <c r="AK36">
        <v>54.572499999999998</v>
      </c>
      <c r="AL36">
        <v>12.782</v>
      </c>
      <c r="AM36">
        <v>16.38252</v>
      </c>
      <c r="AN36">
        <v>0.74441999999999997</v>
      </c>
      <c r="AO36">
        <v>0</v>
      </c>
      <c r="AP36">
        <v>0</v>
      </c>
      <c r="AQ36">
        <v>63.36</v>
      </c>
      <c r="AR36">
        <v>34.223999999999997</v>
      </c>
      <c r="AS36">
        <v>24.2136</v>
      </c>
      <c r="AT36">
        <v>11.2476</v>
      </c>
      <c r="AU36">
        <v>0</v>
      </c>
      <c r="AV36">
        <v>40.990400000000001</v>
      </c>
      <c r="AW36">
        <v>54.061799999999998</v>
      </c>
      <c r="AX36">
        <v>1.143</v>
      </c>
      <c r="AY36">
        <v>0</v>
      </c>
      <c r="AZ36">
        <f t="shared" si="0"/>
        <v>87.903503000000001</v>
      </c>
      <c r="BA36">
        <f t="shared" si="1"/>
        <v>3041.9965130000019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2.112E-2</v>
      </c>
      <c r="BO36">
        <v>2.02</v>
      </c>
      <c r="BP36">
        <v>2.19</v>
      </c>
      <c r="BQ36">
        <v>3.5429620000000002</v>
      </c>
      <c r="BR36">
        <v>0.49992799999999998</v>
      </c>
      <c r="BS36">
        <v>1.65</v>
      </c>
      <c r="BT36">
        <v>1.6632</v>
      </c>
      <c r="BU36">
        <v>2.9693719999999999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1.93</v>
      </c>
      <c r="CC36">
        <v>1.22</v>
      </c>
      <c r="CD36">
        <v>1.41</v>
      </c>
      <c r="CE36">
        <v>0.82</v>
      </c>
      <c r="CF36">
        <v>0.16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5.3144439999999999</v>
      </c>
      <c r="CM36">
        <v>0.93515599999999999</v>
      </c>
      <c r="CN36">
        <v>3.5429620000000002</v>
      </c>
      <c r="CO36">
        <v>2.2200000000000002</v>
      </c>
      <c r="CP36">
        <v>0.99528000000000005</v>
      </c>
      <c r="CQ36">
        <v>2.79379</v>
      </c>
      <c r="CR36">
        <v>2.34</v>
      </c>
      <c r="CS36">
        <v>2.0501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87.903503000000001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98.298000000000002</v>
      </c>
      <c r="J37">
        <v>1.143</v>
      </c>
      <c r="K37">
        <v>687.84215500000005</v>
      </c>
      <c r="L37">
        <v>218.80137500000001</v>
      </c>
      <c r="M37">
        <v>92.92</v>
      </c>
      <c r="N37">
        <v>119.15625</v>
      </c>
      <c r="O37">
        <v>62.395313000000002</v>
      </c>
      <c r="P37">
        <v>113.354</v>
      </c>
      <c r="Q37">
        <v>10.332000000000001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34.799309999999998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20.054880000000001</v>
      </c>
      <c r="AD37">
        <v>28.296900000000001</v>
      </c>
      <c r="AE37">
        <v>34.022399999999998</v>
      </c>
      <c r="AF37">
        <v>29.972000000000001</v>
      </c>
      <c r="AG37">
        <v>44.3688</v>
      </c>
      <c r="AH37">
        <v>120.65949999999999</v>
      </c>
      <c r="AI37">
        <v>0</v>
      </c>
      <c r="AJ37">
        <v>0</v>
      </c>
      <c r="AK37">
        <v>54.572499999999998</v>
      </c>
      <c r="AL37">
        <v>12.782</v>
      </c>
      <c r="AM37">
        <v>16.38252</v>
      </c>
      <c r="AN37">
        <v>0.74441999999999997</v>
      </c>
      <c r="AO37">
        <v>0</v>
      </c>
      <c r="AP37">
        <v>0</v>
      </c>
      <c r="AQ37">
        <v>63.36</v>
      </c>
      <c r="AR37">
        <v>34.223999999999997</v>
      </c>
      <c r="AS37">
        <v>24.2136</v>
      </c>
      <c r="AT37">
        <v>11.2476</v>
      </c>
      <c r="AU37">
        <v>0</v>
      </c>
      <c r="AV37">
        <v>40.990400000000001</v>
      </c>
      <c r="AW37">
        <v>54.061799999999998</v>
      </c>
      <c r="AX37">
        <v>1.143</v>
      </c>
      <c r="AY37">
        <v>0</v>
      </c>
      <c r="AZ37">
        <f t="shared" si="0"/>
        <v>87.963342999999995</v>
      </c>
      <c r="BA37">
        <f t="shared" si="1"/>
        <v>2806.0485590000017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</v>
      </c>
      <c r="BP37">
        <v>2.19</v>
      </c>
      <c r="BQ37">
        <v>3.5429620000000002</v>
      </c>
      <c r="BR37">
        <v>0.49992799999999998</v>
      </c>
      <c r="BS37">
        <v>1.65</v>
      </c>
      <c r="BT37">
        <v>1.6632</v>
      </c>
      <c r="BU37">
        <v>2.9693719999999999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1.93</v>
      </c>
      <c r="CC37">
        <v>1.22</v>
      </c>
      <c r="CD37">
        <v>1.47</v>
      </c>
      <c r="CE37">
        <v>0.82</v>
      </c>
      <c r="CF37">
        <v>0.16</v>
      </c>
      <c r="CG37">
        <v>3.77</v>
      </c>
      <c r="CH37">
        <v>0.96599999999999997</v>
      </c>
      <c r="CI37">
        <v>5.34</v>
      </c>
      <c r="CJ37">
        <v>1.92</v>
      </c>
      <c r="CK37">
        <v>1.79</v>
      </c>
      <c r="CL37">
        <v>5.3144439999999999</v>
      </c>
      <c r="CM37">
        <v>0.93515599999999999</v>
      </c>
      <c r="CN37">
        <v>3.5429620000000002</v>
      </c>
      <c r="CO37">
        <v>2.2200000000000002</v>
      </c>
      <c r="CP37">
        <v>0.99528000000000005</v>
      </c>
      <c r="CQ37">
        <v>2.79379</v>
      </c>
      <c r="CR37">
        <v>2.34</v>
      </c>
      <c r="CS37">
        <v>2.0501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87.963342999999995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98.298000000000002</v>
      </c>
      <c r="J38">
        <v>1.143</v>
      </c>
      <c r="K38">
        <v>687.84215500000005</v>
      </c>
      <c r="L38">
        <v>218.80137500000001</v>
      </c>
      <c r="M38">
        <v>92.92</v>
      </c>
      <c r="N38">
        <v>119.15625</v>
      </c>
      <c r="O38">
        <v>62.395313000000002</v>
      </c>
      <c r="P38">
        <v>113.354</v>
      </c>
      <c r="Q38">
        <v>10.332000000000001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34.799309999999998</v>
      </c>
      <c r="X38">
        <v>147.515625</v>
      </c>
      <c r="Y38">
        <v>0</v>
      </c>
      <c r="Z38">
        <v>7.7</v>
      </c>
      <c r="AA38">
        <v>28.045000000000002</v>
      </c>
      <c r="AB38">
        <v>27.426880000000001</v>
      </c>
      <c r="AC38">
        <v>20.054880000000001</v>
      </c>
      <c r="AD38">
        <v>18.864599999999999</v>
      </c>
      <c r="AE38">
        <v>34.022399999999998</v>
      </c>
      <c r="AF38">
        <v>18.288</v>
      </c>
      <c r="AG38">
        <v>44.3688</v>
      </c>
      <c r="AH38">
        <v>96.527600000000007</v>
      </c>
      <c r="AI38">
        <v>0</v>
      </c>
      <c r="AJ38">
        <v>0</v>
      </c>
      <c r="AK38">
        <v>54.572499999999998</v>
      </c>
      <c r="AL38">
        <v>12.782</v>
      </c>
      <c r="AM38">
        <v>16.38252</v>
      </c>
      <c r="AN38">
        <v>0.74441999999999997</v>
      </c>
      <c r="AO38">
        <v>0</v>
      </c>
      <c r="AP38">
        <v>0</v>
      </c>
      <c r="AQ38">
        <v>63.36</v>
      </c>
      <c r="AR38">
        <v>34.223999999999997</v>
      </c>
      <c r="AS38">
        <v>24.2136</v>
      </c>
      <c r="AT38">
        <v>11.2476</v>
      </c>
      <c r="AU38">
        <v>0</v>
      </c>
      <c r="AV38">
        <v>40.990400000000001</v>
      </c>
      <c r="AW38">
        <v>54.061799999999998</v>
      </c>
      <c r="AX38">
        <v>1.143</v>
      </c>
      <c r="AY38">
        <v>0</v>
      </c>
      <c r="AZ38">
        <f t="shared" si="0"/>
        <v>87.341342999999995</v>
      </c>
      <c r="BA38">
        <f t="shared" si="1"/>
        <v>2748.1632390000013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</v>
      </c>
      <c r="BP38">
        <v>2.19</v>
      </c>
      <c r="BQ38">
        <v>3.5429620000000002</v>
      </c>
      <c r="BR38">
        <v>0.49992799999999998</v>
      </c>
      <c r="BS38">
        <v>1.65</v>
      </c>
      <c r="BT38">
        <v>1.1843999999999999</v>
      </c>
      <c r="BU38">
        <v>2.9693719999999999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1.93</v>
      </c>
      <c r="CC38">
        <v>1.22</v>
      </c>
      <c r="CD38">
        <v>1.47</v>
      </c>
      <c r="CE38">
        <v>0.87</v>
      </c>
      <c r="CF38">
        <v>0.16</v>
      </c>
      <c r="CG38">
        <v>3.77</v>
      </c>
      <c r="CH38">
        <v>0.77280000000000004</v>
      </c>
      <c r="CI38">
        <v>5.34</v>
      </c>
      <c r="CJ38">
        <v>1.92</v>
      </c>
      <c r="CK38">
        <v>1.79</v>
      </c>
      <c r="CL38">
        <v>5.3144439999999999</v>
      </c>
      <c r="CM38">
        <v>0.93515599999999999</v>
      </c>
      <c r="CN38">
        <v>3.5429620000000002</v>
      </c>
      <c r="CO38">
        <v>2.2200000000000002</v>
      </c>
      <c r="CP38">
        <v>0.99528000000000005</v>
      </c>
      <c r="CQ38">
        <v>2.79379</v>
      </c>
      <c r="CR38">
        <v>2.34</v>
      </c>
      <c r="CS38">
        <v>2.0501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87.341342999999995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98.298000000000002</v>
      </c>
      <c r="J39">
        <v>1.143</v>
      </c>
      <c r="K39">
        <v>687.84215500000005</v>
      </c>
      <c r="L39">
        <v>218.80137500000001</v>
      </c>
      <c r="M39">
        <v>92.92</v>
      </c>
      <c r="N39">
        <v>119.15625</v>
      </c>
      <c r="O39">
        <v>62.395313000000002</v>
      </c>
      <c r="P39">
        <v>113.354</v>
      </c>
      <c r="Q39">
        <v>10.332000000000001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34.799309999999998</v>
      </c>
      <c r="X39">
        <v>147.515625</v>
      </c>
      <c r="Y39">
        <v>0</v>
      </c>
      <c r="Z39">
        <v>6.5537999999999998</v>
      </c>
      <c r="AA39">
        <v>28.045000000000002</v>
      </c>
      <c r="AB39">
        <v>27.426880000000001</v>
      </c>
      <c r="AC39">
        <v>10.02744</v>
      </c>
      <c r="AD39">
        <v>9.4322999999999997</v>
      </c>
      <c r="AE39">
        <v>34.022399999999998</v>
      </c>
      <c r="AF39">
        <v>0</v>
      </c>
      <c r="AG39">
        <v>44.3688</v>
      </c>
      <c r="AH39">
        <v>72.395700000000005</v>
      </c>
      <c r="AI39">
        <v>0</v>
      </c>
      <c r="AJ39">
        <v>0</v>
      </c>
      <c r="AK39">
        <v>54.572499999999998</v>
      </c>
      <c r="AL39">
        <v>12.782</v>
      </c>
      <c r="AM39">
        <v>16.38252</v>
      </c>
      <c r="AN39">
        <v>0.74441999999999997</v>
      </c>
      <c r="AO39">
        <v>0</v>
      </c>
      <c r="AP39">
        <v>0</v>
      </c>
      <c r="AQ39">
        <v>63.36</v>
      </c>
      <c r="AR39">
        <v>19.872</v>
      </c>
      <c r="AS39">
        <v>15.87336</v>
      </c>
      <c r="AT39">
        <v>11.2476</v>
      </c>
      <c r="AU39">
        <v>0</v>
      </c>
      <c r="AV39">
        <v>40.990400000000001</v>
      </c>
      <c r="AW39">
        <v>54.061799999999998</v>
      </c>
      <c r="AX39">
        <v>1.143</v>
      </c>
      <c r="AY39">
        <v>0</v>
      </c>
      <c r="AZ39">
        <f t="shared" si="0"/>
        <v>86.825268999999992</v>
      </c>
      <c r="BA39">
        <f t="shared" si="1"/>
        <v>2661.9290850000011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2.02</v>
      </c>
      <c r="BP39">
        <v>2.19</v>
      </c>
      <c r="BQ39">
        <v>3.5429620000000002</v>
      </c>
      <c r="BR39">
        <v>0.49992799999999998</v>
      </c>
      <c r="BS39">
        <v>1.65</v>
      </c>
      <c r="BT39">
        <v>0.83160000000000001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1.93</v>
      </c>
      <c r="CC39">
        <v>1.22</v>
      </c>
      <c r="CD39">
        <v>1.47</v>
      </c>
      <c r="CE39">
        <v>0.9</v>
      </c>
      <c r="CF39">
        <v>0.16</v>
      </c>
      <c r="CG39">
        <v>3.77</v>
      </c>
      <c r="CH39">
        <v>0.5796</v>
      </c>
      <c r="CI39">
        <v>5.34</v>
      </c>
      <c r="CJ39">
        <v>1.92</v>
      </c>
      <c r="CK39">
        <v>1.79</v>
      </c>
      <c r="CL39">
        <v>5.3144439999999999</v>
      </c>
      <c r="CM39">
        <v>0.93515599999999999</v>
      </c>
      <c r="CN39">
        <v>3.5429620000000002</v>
      </c>
      <c r="CO39">
        <v>2.2200000000000002</v>
      </c>
      <c r="CP39">
        <v>0.99528000000000005</v>
      </c>
      <c r="CQ39">
        <v>2.79379</v>
      </c>
      <c r="CR39">
        <v>2.34</v>
      </c>
      <c r="CS39">
        <v>2.0501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86.825268999999992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98.298000000000002</v>
      </c>
      <c r="J40">
        <v>1.143</v>
      </c>
      <c r="K40">
        <v>687.84215500000005</v>
      </c>
      <c r="L40">
        <v>218.80137500000001</v>
      </c>
      <c r="M40">
        <v>92.92</v>
      </c>
      <c r="N40">
        <v>119.15625</v>
      </c>
      <c r="O40">
        <v>62.395313000000002</v>
      </c>
      <c r="P40">
        <v>113.354</v>
      </c>
      <c r="Q40">
        <v>10.332000000000001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34.799309999999998</v>
      </c>
      <c r="X40">
        <v>147.515625</v>
      </c>
      <c r="Y40">
        <v>0</v>
      </c>
      <c r="Z40">
        <v>1.1000000000000001</v>
      </c>
      <c r="AA40">
        <v>28.045000000000002</v>
      </c>
      <c r="AB40">
        <v>13.602399999999999</v>
      </c>
      <c r="AC40">
        <v>10.02744</v>
      </c>
      <c r="AD40">
        <v>0</v>
      </c>
      <c r="AE40">
        <v>34.022399999999998</v>
      </c>
      <c r="AF40">
        <v>0</v>
      </c>
      <c r="AG40">
        <v>44.3688</v>
      </c>
      <c r="AH40">
        <v>48.263800000000003</v>
      </c>
      <c r="AI40">
        <v>0</v>
      </c>
      <c r="AJ40">
        <v>0</v>
      </c>
      <c r="AK40">
        <v>54.572499999999998</v>
      </c>
      <c r="AL40">
        <v>12.782</v>
      </c>
      <c r="AM40">
        <v>16.38252</v>
      </c>
      <c r="AN40">
        <v>0.74441999999999997</v>
      </c>
      <c r="AO40">
        <v>0</v>
      </c>
      <c r="AP40">
        <v>0</v>
      </c>
      <c r="AQ40">
        <v>63.36</v>
      </c>
      <c r="AR40">
        <v>19.872</v>
      </c>
      <c r="AS40">
        <v>15.87336</v>
      </c>
      <c r="AT40">
        <v>11.2476</v>
      </c>
      <c r="AU40">
        <v>0</v>
      </c>
      <c r="AV40">
        <v>40.990400000000001</v>
      </c>
      <c r="AW40">
        <v>54.061799999999998</v>
      </c>
      <c r="AX40">
        <v>1.143</v>
      </c>
      <c r="AY40">
        <v>0</v>
      </c>
      <c r="AZ40">
        <f t="shared" si="0"/>
        <v>86.632069000000001</v>
      </c>
      <c r="BA40">
        <f t="shared" si="1"/>
        <v>2608.8934050000016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2.02</v>
      </c>
      <c r="BP40">
        <v>2.19</v>
      </c>
      <c r="BQ40">
        <v>3.5429620000000002</v>
      </c>
      <c r="BR40">
        <v>0.49992799999999998</v>
      </c>
      <c r="BS40">
        <v>1.65</v>
      </c>
      <c r="BT40">
        <v>0.83160000000000001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1.93</v>
      </c>
      <c r="CC40">
        <v>1.22</v>
      </c>
      <c r="CD40">
        <v>1.47</v>
      </c>
      <c r="CE40">
        <v>0.9</v>
      </c>
      <c r="CF40">
        <v>0.16</v>
      </c>
      <c r="CG40">
        <v>3.77</v>
      </c>
      <c r="CH40">
        <v>0.38640000000000002</v>
      </c>
      <c r="CI40">
        <v>5.34</v>
      </c>
      <c r="CJ40">
        <v>1.92</v>
      </c>
      <c r="CK40">
        <v>1.79</v>
      </c>
      <c r="CL40">
        <v>5.3144439999999999</v>
      </c>
      <c r="CM40">
        <v>0.93515599999999999</v>
      </c>
      <c r="CN40">
        <v>3.5429620000000002</v>
      </c>
      <c r="CO40">
        <v>2.2200000000000002</v>
      </c>
      <c r="CP40">
        <v>0.99528000000000005</v>
      </c>
      <c r="CQ40">
        <v>2.79379</v>
      </c>
      <c r="CR40">
        <v>2.34</v>
      </c>
      <c r="CS40">
        <v>2.0501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86.632069000000001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98.298000000000002</v>
      </c>
      <c r="J41">
        <v>1.143</v>
      </c>
      <c r="K41">
        <v>687.84215500000005</v>
      </c>
      <c r="L41">
        <v>218.80137500000001</v>
      </c>
      <c r="M41">
        <v>92.92</v>
      </c>
      <c r="N41">
        <v>119.15625</v>
      </c>
      <c r="O41">
        <v>62.395313000000002</v>
      </c>
      <c r="P41">
        <v>113.354</v>
      </c>
      <c r="Q41">
        <v>10.332000000000001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17.774999999999999</v>
      </c>
      <c r="AB41">
        <v>13.602399999999999</v>
      </c>
      <c r="AC41">
        <v>10.02744</v>
      </c>
      <c r="AD41">
        <v>0</v>
      </c>
      <c r="AE41">
        <v>17.011199999999999</v>
      </c>
      <c r="AF41">
        <v>0</v>
      </c>
      <c r="AG41">
        <v>44.3688</v>
      </c>
      <c r="AH41">
        <v>48.263800000000003</v>
      </c>
      <c r="AI41">
        <v>0</v>
      </c>
      <c r="AJ41">
        <v>0</v>
      </c>
      <c r="AK41">
        <v>54.572499999999998</v>
      </c>
      <c r="AL41">
        <v>12.782</v>
      </c>
      <c r="AM41">
        <v>16.38252</v>
      </c>
      <c r="AN41">
        <v>0.74441999999999997</v>
      </c>
      <c r="AO41">
        <v>0</v>
      </c>
      <c r="AP41">
        <v>0.76859999999999995</v>
      </c>
      <c r="AQ41">
        <v>63.36</v>
      </c>
      <c r="AR41">
        <v>35.328000000000003</v>
      </c>
      <c r="AS41">
        <v>15.87336</v>
      </c>
      <c r="AT41">
        <v>11.2476</v>
      </c>
      <c r="AU41">
        <v>0</v>
      </c>
      <c r="AV41">
        <v>40.990400000000001</v>
      </c>
      <c r="AW41">
        <v>54.061799999999998</v>
      </c>
      <c r="AX41">
        <v>1.143</v>
      </c>
      <c r="AY41">
        <v>0</v>
      </c>
      <c r="AZ41">
        <f t="shared" si="0"/>
        <v>86.216268999999997</v>
      </c>
      <c r="BA41">
        <f t="shared" si="1"/>
        <v>2596.3210050000016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2.02</v>
      </c>
      <c r="BP41">
        <v>2.19</v>
      </c>
      <c r="BQ41">
        <v>3.5429620000000002</v>
      </c>
      <c r="BR41">
        <v>0.49992799999999998</v>
      </c>
      <c r="BS41">
        <v>1.65</v>
      </c>
      <c r="BT41">
        <v>0.4158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1.93</v>
      </c>
      <c r="CC41">
        <v>1.22</v>
      </c>
      <c r="CD41">
        <v>1.47</v>
      </c>
      <c r="CE41">
        <v>0.9</v>
      </c>
      <c r="CF41">
        <v>0.16</v>
      </c>
      <c r="CG41">
        <v>3.77</v>
      </c>
      <c r="CH41">
        <v>0.38640000000000002</v>
      </c>
      <c r="CI41">
        <v>5.34</v>
      </c>
      <c r="CJ41">
        <v>1.92</v>
      </c>
      <c r="CK41">
        <v>1.79</v>
      </c>
      <c r="CL41">
        <v>5.3144439999999999</v>
      </c>
      <c r="CM41">
        <v>0.93515599999999999</v>
      </c>
      <c r="CN41">
        <v>3.5429620000000002</v>
      </c>
      <c r="CO41">
        <v>2.2200000000000002</v>
      </c>
      <c r="CP41">
        <v>0.99528000000000005</v>
      </c>
      <c r="CQ41">
        <v>2.79379</v>
      </c>
      <c r="CR41">
        <v>2.34</v>
      </c>
      <c r="CS41">
        <v>2.0501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86.216268999999997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98.298000000000002</v>
      </c>
      <c r="J42">
        <v>1.143</v>
      </c>
      <c r="K42">
        <v>687.84215500000005</v>
      </c>
      <c r="L42">
        <v>218.80137500000001</v>
      </c>
      <c r="M42">
        <v>92.92</v>
      </c>
      <c r="N42">
        <v>119.15625</v>
      </c>
      <c r="O42">
        <v>62.395313000000002</v>
      </c>
      <c r="P42">
        <v>113.354</v>
      </c>
      <c r="Q42">
        <v>10.332000000000001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13.983000000000001</v>
      </c>
      <c r="AB42">
        <v>13.602399999999999</v>
      </c>
      <c r="AC42">
        <v>10.02744</v>
      </c>
      <c r="AD42">
        <v>0</v>
      </c>
      <c r="AE42">
        <v>17.011199999999999</v>
      </c>
      <c r="AF42">
        <v>0</v>
      </c>
      <c r="AG42">
        <v>44.3688</v>
      </c>
      <c r="AH42">
        <v>24.131900000000002</v>
      </c>
      <c r="AI42">
        <v>0</v>
      </c>
      <c r="AJ42">
        <v>0</v>
      </c>
      <c r="AK42">
        <v>54.572499999999998</v>
      </c>
      <c r="AL42">
        <v>12.782</v>
      </c>
      <c r="AM42">
        <v>16.38252</v>
      </c>
      <c r="AN42">
        <v>0.74441999999999997</v>
      </c>
      <c r="AO42">
        <v>0</v>
      </c>
      <c r="AP42">
        <v>0.76859999999999995</v>
      </c>
      <c r="AQ42">
        <v>63.36</v>
      </c>
      <c r="AR42">
        <v>35.328000000000003</v>
      </c>
      <c r="AS42">
        <v>15.87336</v>
      </c>
      <c r="AT42">
        <v>11.2476</v>
      </c>
      <c r="AU42">
        <v>0</v>
      </c>
      <c r="AV42">
        <v>40.990400000000001</v>
      </c>
      <c r="AW42">
        <v>54.061799999999998</v>
      </c>
      <c r="AX42">
        <v>1.143</v>
      </c>
      <c r="AY42">
        <v>0</v>
      </c>
      <c r="AZ42">
        <f t="shared" si="0"/>
        <v>85.637268999999975</v>
      </c>
      <c r="BA42">
        <f t="shared" si="1"/>
        <v>2567.8181050000012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2.02</v>
      </c>
      <c r="BP42">
        <v>2.19</v>
      </c>
      <c r="BQ42">
        <v>3.5429620000000002</v>
      </c>
      <c r="BR42">
        <v>0.49992799999999998</v>
      </c>
      <c r="BS42">
        <v>1.65</v>
      </c>
      <c r="BT42">
        <v>0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1.93</v>
      </c>
      <c r="CC42">
        <v>1.24</v>
      </c>
      <c r="CD42">
        <v>1.48</v>
      </c>
      <c r="CE42">
        <v>0.9</v>
      </c>
      <c r="CF42">
        <v>0.16</v>
      </c>
      <c r="CG42">
        <v>3.77</v>
      </c>
      <c r="CH42">
        <v>0.19320000000000001</v>
      </c>
      <c r="CI42">
        <v>5.34</v>
      </c>
      <c r="CJ42">
        <v>1.92</v>
      </c>
      <c r="CK42">
        <v>1.79</v>
      </c>
      <c r="CL42">
        <v>5.3144439999999999</v>
      </c>
      <c r="CM42">
        <v>0.93515599999999999</v>
      </c>
      <c r="CN42">
        <v>3.5429620000000002</v>
      </c>
      <c r="CO42">
        <v>2.2200000000000002</v>
      </c>
      <c r="CP42">
        <v>0.99528000000000005</v>
      </c>
      <c r="CQ42">
        <v>2.79379</v>
      </c>
      <c r="CR42">
        <v>2.34</v>
      </c>
      <c r="CS42">
        <v>2.0501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85.637268999999975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98.298000000000002</v>
      </c>
      <c r="J43">
        <v>1.143</v>
      </c>
      <c r="K43">
        <v>687.84215500000005</v>
      </c>
      <c r="L43">
        <v>218.80137500000001</v>
      </c>
      <c r="M43">
        <v>92.92</v>
      </c>
      <c r="N43">
        <v>119.15625</v>
      </c>
      <c r="O43">
        <v>62.395313000000002</v>
      </c>
      <c r="P43">
        <v>113.354</v>
      </c>
      <c r="Q43">
        <v>10.332000000000001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13.983000000000001</v>
      </c>
      <c r="AB43">
        <v>13.602399999999999</v>
      </c>
      <c r="AC43">
        <v>10.02744</v>
      </c>
      <c r="AD43">
        <v>0</v>
      </c>
      <c r="AE43">
        <v>17.011199999999999</v>
      </c>
      <c r="AF43">
        <v>0</v>
      </c>
      <c r="AG43">
        <v>44.3688</v>
      </c>
      <c r="AH43">
        <v>2.931</v>
      </c>
      <c r="AI43">
        <v>0</v>
      </c>
      <c r="AJ43">
        <v>0</v>
      </c>
      <c r="AK43">
        <v>54.572499999999998</v>
      </c>
      <c r="AL43">
        <v>12.782</v>
      </c>
      <c r="AM43">
        <v>16.38252</v>
      </c>
      <c r="AN43">
        <v>0.74441999999999997</v>
      </c>
      <c r="AO43">
        <v>0</v>
      </c>
      <c r="AP43">
        <v>0.76859999999999995</v>
      </c>
      <c r="AQ43">
        <v>63.36</v>
      </c>
      <c r="AR43">
        <v>34.223999999999997</v>
      </c>
      <c r="AS43">
        <v>15.87336</v>
      </c>
      <c r="AT43">
        <v>11.2476</v>
      </c>
      <c r="AU43">
        <v>0</v>
      </c>
      <c r="AV43">
        <v>40.7712</v>
      </c>
      <c r="AW43">
        <v>54.061799999999998</v>
      </c>
      <c r="AX43">
        <v>1.143</v>
      </c>
      <c r="AY43">
        <v>0</v>
      </c>
      <c r="AZ43">
        <f t="shared" si="0"/>
        <v>85.468337999999989</v>
      </c>
      <c r="BA43">
        <f t="shared" si="1"/>
        <v>2545.1250740000019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2.02</v>
      </c>
      <c r="BP43">
        <v>2.19</v>
      </c>
      <c r="BQ43">
        <v>3.5429620000000002</v>
      </c>
      <c r="BR43">
        <v>0.49992799999999998</v>
      </c>
      <c r="BS43">
        <v>1.65</v>
      </c>
      <c r="BT43">
        <v>0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1.93</v>
      </c>
      <c r="CC43">
        <v>1.24</v>
      </c>
      <c r="CD43">
        <v>1.48</v>
      </c>
      <c r="CE43">
        <v>0.9</v>
      </c>
      <c r="CF43">
        <v>0.15</v>
      </c>
      <c r="CG43">
        <v>3.77</v>
      </c>
      <c r="CH43">
        <v>2.24E-2</v>
      </c>
      <c r="CI43">
        <v>5.34</v>
      </c>
      <c r="CJ43">
        <v>1.92</v>
      </c>
      <c r="CK43">
        <v>1.79</v>
      </c>
      <c r="CL43">
        <v>5.3144439999999999</v>
      </c>
      <c r="CM43">
        <v>0.93515599999999999</v>
      </c>
      <c r="CN43">
        <v>3.5429620000000002</v>
      </c>
      <c r="CO43">
        <v>2.2200000000000002</v>
      </c>
      <c r="CP43">
        <v>0.99528000000000005</v>
      </c>
      <c r="CQ43">
        <v>2.79379</v>
      </c>
      <c r="CR43">
        <v>2.34</v>
      </c>
      <c r="CS43">
        <v>2.0619689999999999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85.468337999999989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98.298000000000002</v>
      </c>
      <c r="J44">
        <v>1.143</v>
      </c>
      <c r="K44">
        <v>687.84215500000005</v>
      </c>
      <c r="L44">
        <v>218.80137500000001</v>
      </c>
      <c r="M44">
        <v>92.92</v>
      </c>
      <c r="N44">
        <v>119.15625</v>
      </c>
      <c r="O44">
        <v>62.395313000000002</v>
      </c>
      <c r="P44">
        <v>113.354</v>
      </c>
      <c r="Q44">
        <v>10.332000000000001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13.983000000000001</v>
      </c>
      <c r="AB44">
        <v>13.602399999999999</v>
      </c>
      <c r="AC44">
        <v>10.02744</v>
      </c>
      <c r="AD44">
        <v>0</v>
      </c>
      <c r="AE44">
        <v>17.011199999999999</v>
      </c>
      <c r="AF44">
        <v>0</v>
      </c>
      <c r="AG44">
        <v>44.3688</v>
      </c>
      <c r="AH44">
        <v>0</v>
      </c>
      <c r="AI44">
        <v>0</v>
      </c>
      <c r="AJ44">
        <v>0</v>
      </c>
      <c r="AK44">
        <v>54.572499999999998</v>
      </c>
      <c r="AL44">
        <v>12.782</v>
      </c>
      <c r="AM44">
        <v>16.38252</v>
      </c>
      <c r="AN44">
        <v>0.74441999999999997</v>
      </c>
      <c r="AO44">
        <v>0</v>
      </c>
      <c r="AP44">
        <v>0.76859999999999995</v>
      </c>
      <c r="AQ44">
        <v>47.52</v>
      </c>
      <c r="AR44">
        <v>34.223999999999997</v>
      </c>
      <c r="AS44">
        <v>15.87336</v>
      </c>
      <c r="AT44">
        <v>11.2476</v>
      </c>
      <c r="AU44">
        <v>0</v>
      </c>
      <c r="AV44">
        <v>40.7712</v>
      </c>
      <c r="AW44">
        <v>54.061799999999998</v>
      </c>
      <c r="AX44">
        <v>1.143</v>
      </c>
      <c r="AY44">
        <v>0</v>
      </c>
      <c r="AZ44">
        <f t="shared" si="0"/>
        <v>85.505937999999986</v>
      </c>
      <c r="BA44">
        <f t="shared" si="1"/>
        <v>2526.3916740000013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2.02</v>
      </c>
      <c r="BP44">
        <v>2.19</v>
      </c>
      <c r="BQ44">
        <v>3.5429620000000002</v>
      </c>
      <c r="BR44">
        <v>0.49992799999999998</v>
      </c>
      <c r="BS44">
        <v>1.65</v>
      </c>
      <c r="BT44">
        <v>0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1.93</v>
      </c>
      <c r="CC44">
        <v>1.27</v>
      </c>
      <c r="CD44">
        <v>1.51</v>
      </c>
      <c r="CE44">
        <v>0.9</v>
      </c>
      <c r="CF44">
        <v>0.15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5.3144439999999999</v>
      </c>
      <c r="CM44">
        <v>0.93515599999999999</v>
      </c>
      <c r="CN44">
        <v>3.5429620000000002</v>
      </c>
      <c r="CO44">
        <v>2.2200000000000002</v>
      </c>
      <c r="CP44">
        <v>0.99528000000000005</v>
      </c>
      <c r="CQ44">
        <v>2.79379</v>
      </c>
      <c r="CR44">
        <v>2.34</v>
      </c>
      <c r="CS44">
        <v>2.0619689999999999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85.505937999999986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98.298000000000002</v>
      </c>
      <c r="J45">
        <v>1.143</v>
      </c>
      <c r="K45">
        <v>687.84215500000005</v>
      </c>
      <c r="L45">
        <v>218.80137500000001</v>
      </c>
      <c r="M45">
        <v>92.92</v>
      </c>
      <c r="N45">
        <v>119.15625</v>
      </c>
      <c r="O45">
        <v>62.395313000000002</v>
      </c>
      <c r="P45">
        <v>113.354</v>
      </c>
      <c r="Q45">
        <v>10.332000000000001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13.983000000000001</v>
      </c>
      <c r="AB45">
        <v>3.47</v>
      </c>
      <c r="AC45">
        <v>10.02744</v>
      </c>
      <c r="AD45">
        <v>0</v>
      </c>
      <c r="AE45">
        <v>6.3659100000000004</v>
      </c>
      <c r="AF45">
        <v>0</v>
      </c>
      <c r="AG45">
        <v>44.3688</v>
      </c>
      <c r="AH45">
        <v>0</v>
      </c>
      <c r="AI45">
        <v>0</v>
      </c>
      <c r="AJ45">
        <v>0</v>
      </c>
      <c r="AK45">
        <v>54.572499999999998</v>
      </c>
      <c r="AL45">
        <v>12.782</v>
      </c>
      <c r="AM45">
        <v>16.38252</v>
      </c>
      <c r="AN45">
        <v>0.74441999999999997</v>
      </c>
      <c r="AO45">
        <v>0</v>
      </c>
      <c r="AP45">
        <v>0.76859999999999995</v>
      </c>
      <c r="AQ45">
        <v>47.52</v>
      </c>
      <c r="AR45">
        <v>34.223999999999997</v>
      </c>
      <c r="AS45">
        <v>15.87336</v>
      </c>
      <c r="AT45">
        <v>11.2476</v>
      </c>
      <c r="AU45">
        <v>0</v>
      </c>
      <c r="AV45">
        <v>40.7712</v>
      </c>
      <c r="AW45">
        <v>54.061799999999998</v>
      </c>
      <c r="AX45">
        <v>1.143</v>
      </c>
      <c r="AY45">
        <v>0</v>
      </c>
      <c r="AZ45">
        <f t="shared" si="0"/>
        <v>85.585937999999985</v>
      </c>
      <c r="BA45">
        <f t="shared" si="1"/>
        <v>2505.6939840000014</v>
      </c>
      <c r="BD45">
        <v>4.2945000000000002</v>
      </c>
      <c r="BE45">
        <v>0</v>
      </c>
      <c r="BF45">
        <v>2.0497999999999999E-2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2.02</v>
      </c>
      <c r="BP45">
        <v>2.19</v>
      </c>
      <c r="BQ45">
        <v>3.5429620000000002</v>
      </c>
      <c r="BR45">
        <v>0.49992799999999998</v>
      </c>
      <c r="BS45">
        <v>1.65</v>
      </c>
      <c r="BT45">
        <v>0</v>
      </c>
      <c r="BU45">
        <v>2.9693719999999999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1.93</v>
      </c>
      <c r="CC45">
        <v>1.27</v>
      </c>
      <c r="CD45">
        <v>1.51</v>
      </c>
      <c r="CE45">
        <v>0.9</v>
      </c>
      <c r="CF45">
        <v>0.15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0.93515599999999999</v>
      </c>
      <c r="CN45">
        <v>3.5429620000000002</v>
      </c>
      <c r="CO45">
        <v>2.2999999999999998</v>
      </c>
      <c r="CP45">
        <v>0.99528000000000005</v>
      </c>
      <c r="CQ45">
        <v>2.79379</v>
      </c>
      <c r="CR45">
        <v>2.34</v>
      </c>
      <c r="CS45">
        <v>2.0619689999999999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85.585937999999985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98.298000000000002</v>
      </c>
      <c r="J46">
        <v>1.143</v>
      </c>
      <c r="K46">
        <v>687.84215500000005</v>
      </c>
      <c r="L46">
        <v>218.80137500000001</v>
      </c>
      <c r="M46">
        <v>92.92</v>
      </c>
      <c r="N46">
        <v>119.15625</v>
      </c>
      <c r="O46">
        <v>62.395313000000002</v>
      </c>
      <c r="P46">
        <v>113.354</v>
      </c>
      <c r="Q46">
        <v>10.332000000000001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3.7919999999999998</v>
      </c>
      <c r="AB46">
        <v>3.47</v>
      </c>
      <c r="AC46">
        <v>10.02744</v>
      </c>
      <c r="AD46">
        <v>0</v>
      </c>
      <c r="AE46">
        <v>0</v>
      </c>
      <c r="AF46">
        <v>0</v>
      </c>
      <c r="AG46">
        <v>44.3688</v>
      </c>
      <c r="AH46">
        <v>0</v>
      </c>
      <c r="AI46">
        <v>0</v>
      </c>
      <c r="AJ46">
        <v>0</v>
      </c>
      <c r="AK46">
        <v>54.572499999999998</v>
      </c>
      <c r="AL46">
        <v>12.782</v>
      </c>
      <c r="AM46">
        <v>16.38252</v>
      </c>
      <c r="AN46">
        <v>0.74441999999999997</v>
      </c>
      <c r="AO46">
        <v>0</v>
      </c>
      <c r="AP46">
        <v>0.76859999999999995</v>
      </c>
      <c r="AQ46">
        <v>31.68</v>
      </c>
      <c r="AR46">
        <v>34.223999999999997</v>
      </c>
      <c r="AS46">
        <v>15.87336</v>
      </c>
      <c r="AT46">
        <v>11.2476</v>
      </c>
      <c r="AU46">
        <v>0</v>
      </c>
      <c r="AV46">
        <v>40.7712</v>
      </c>
      <c r="AW46">
        <v>54.061799999999998</v>
      </c>
      <c r="AX46">
        <v>1.143</v>
      </c>
      <c r="AY46">
        <v>0</v>
      </c>
      <c r="AZ46">
        <f t="shared" si="0"/>
        <v>85.685937999999993</v>
      </c>
      <c r="BA46">
        <f t="shared" si="1"/>
        <v>2473.3970740000009</v>
      </c>
      <c r="BD46">
        <v>4.2945000000000002</v>
      </c>
      <c r="BE46">
        <v>0</v>
      </c>
      <c r="BF46">
        <v>2.0497999999999999E-2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2.02</v>
      </c>
      <c r="BP46">
        <v>2.19</v>
      </c>
      <c r="BQ46">
        <v>3.5429620000000002</v>
      </c>
      <c r="BR46">
        <v>0.49992799999999998</v>
      </c>
      <c r="BS46">
        <v>1.65</v>
      </c>
      <c r="BT46">
        <v>0</v>
      </c>
      <c r="BU46">
        <v>2.9693719999999999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1.93</v>
      </c>
      <c r="CC46">
        <v>1.27</v>
      </c>
      <c r="CD46">
        <v>1.51</v>
      </c>
      <c r="CE46">
        <v>0.9</v>
      </c>
      <c r="CF46">
        <v>0.15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0.93515599999999999</v>
      </c>
      <c r="CN46">
        <v>3.5429620000000002</v>
      </c>
      <c r="CO46">
        <v>2.4</v>
      </c>
      <c r="CP46">
        <v>0.99528000000000005</v>
      </c>
      <c r="CQ46">
        <v>2.79379</v>
      </c>
      <c r="CR46">
        <v>2.34</v>
      </c>
      <c r="CS46">
        <v>2.0619689999999999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85.685937999999993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98.298000000000002</v>
      </c>
      <c r="J47">
        <v>1.143</v>
      </c>
      <c r="K47">
        <v>687.84215500000005</v>
      </c>
      <c r="L47">
        <v>218.80137500000001</v>
      </c>
      <c r="M47">
        <v>92.92</v>
      </c>
      <c r="N47">
        <v>119.15625</v>
      </c>
      <c r="O47">
        <v>62.395313000000002</v>
      </c>
      <c r="P47">
        <v>113.354</v>
      </c>
      <c r="Q47">
        <v>10.332000000000001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3.47</v>
      </c>
      <c r="AC47">
        <v>10.02744</v>
      </c>
      <c r="AD47">
        <v>0</v>
      </c>
      <c r="AE47">
        <v>0</v>
      </c>
      <c r="AF47">
        <v>0</v>
      </c>
      <c r="AG47">
        <v>44.3688</v>
      </c>
      <c r="AH47">
        <v>0</v>
      </c>
      <c r="AI47">
        <v>0</v>
      </c>
      <c r="AJ47">
        <v>0</v>
      </c>
      <c r="AK47">
        <v>54.572499999999998</v>
      </c>
      <c r="AL47">
        <v>12.782</v>
      </c>
      <c r="AM47">
        <v>16.38252</v>
      </c>
      <c r="AN47">
        <v>0.74441999999999997</v>
      </c>
      <c r="AO47">
        <v>0</v>
      </c>
      <c r="AP47">
        <v>4.9958999999999998</v>
      </c>
      <c r="AQ47">
        <v>15.84</v>
      </c>
      <c r="AR47">
        <v>34.223999999999997</v>
      </c>
      <c r="AS47">
        <v>20.178000000000001</v>
      </c>
      <c r="AT47">
        <v>11.2476</v>
      </c>
      <c r="AU47">
        <v>0</v>
      </c>
      <c r="AV47">
        <v>40.7712</v>
      </c>
      <c r="AW47">
        <v>54.061799999999998</v>
      </c>
      <c r="AX47">
        <v>1.143</v>
      </c>
      <c r="AY47">
        <v>0</v>
      </c>
      <c r="AZ47">
        <f t="shared" si="0"/>
        <v>85.505863999999988</v>
      </c>
      <c r="BA47">
        <f t="shared" si="1"/>
        <v>2462.1169400000013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2.02</v>
      </c>
      <c r="BP47">
        <v>2.19</v>
      </c>
      <c r="BQ47">
        <v>3.5429620000000002</v>
      </c>
      <c r="BR47">
        <v>0.49992799999999998</v>
      </c>
      <c r="BS47">
        <v>1.65</v>
      </c>
      <c r="BT47">
        <v>0</v>
      </c>
      <c r="BU47">
        <v>2.9693719999999999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1.93</v>
      </c>
      <c r="CC47">
        <v>1.27</v>
      </c>
      <c r="CD47">
        <v>1.51</v>
      </c>
      <c r="CE47">
        <v>0.9</v>
      </c>
      <c r="CF47">
        <v>0.15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0.93515599999999999</v>
      </c>
      <c r="CN47">
        <v>3.5429620000000002</v>
      </c>
      <c r="CO47">
        <v>2.2200000000000002</v>
      </c>
      <c r="CP47">
        <v>0.99528000000000005</v>
      </c>
      <c r="CQ47">
        <v>2.79379</v>
      </c>
      <c r="CR47">
        <v>2.34</v>
      </c>
      <c r="CS47">
        <v>2.0619689999999999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85.505863999999988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98.298000000000002</v>
      </c>
      <c r="J48">
        <v>1.143</v>
      </c>
      <c r="K48">
        <v>687.84215500000005</v>
      </c>
      <c r="L48">
        <v>218.80137500000001</v>
      </c>
      <c r="M48">
        <v>92.92</v>
      </c>
      <c r="N48">
        <v>119.15625</v>
      </c>
      <c r="O48">
        <v>62.395313000000002</v>
      </c>
      <c r="P48">
        <v>113.354</v>
      </c>
      <c r="Q48">
        <v>10.332000000000001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3.47</v>
      </c>
      <c r="AC48">
        <v>0</v>
      </c>
      <c r="AD48">
        <v>0</v>
      </c>
      <c r="AE48">
        <v>0</v>
      </c>
      <c r="AF48">
        <v>0</v>
      </c>
      <c r="AG48">
        <v>44.3688</v>
      </c>
      <c r="AH48">
        <v>0</v>
      </c>
      <c r="AI48">
        <v>0</v>
      </c>
      <c r="AJ48">
        <v>0</v>
      </c>
      <c r="AK48">
        <v>54.572499999999998</v>
      </c>
      <c r="AL48">
        <v>12.782</v>
      </c>
      <c r="AM48">
        <v>16.38252</v>
      </c>
      <c r="AN48">
        <v>0.74441999999999997</v>
      </c>
      <c r="AO48">
        <v>0</v>
      </c>
      <c r="AP48">
        <v>4.9958999999999998</v>
      </c>
      <c r="AQ48">
        <v>0</v>
      </c>
      <c r="AR48">
        <v>34.223999999999997</v>
      </c>
      <c r="AS48">
        <v>20.178000000000001</v>
      </c>
      <c r="AT48">
        <v>11.2476</v>
      </c>
      <c r="AU48">
        <v>0</v>
      </c>
      <c r="AV48">
        <v>40.7712</v>
      </c>
      <c r="AW48">
        <v>54.061799999999998</v>
      </c>
      <c r="AX48">
        <v>1.143</v>
      </c>
      <c r="AY48">
        <v>0</v>
      </c>
      <c r="AZ48">
        <f t="shared" si="0"/>
        <v>85.505863999999988</v>
      </c>
      <c r="BA48">
        <f t="shared" si="1"/>
        <v>2436.2495000000013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2.02</v>
      </c>
      <c r="BP48">
        <v>2.19</v>
      </c>
      <c r="BQ48">
        <v>3.5429620000000002</v>
      </c>
      <c r="BR48">
        <v>0.49992799999999998</v>
      </c>
      <c r="BS48">
        <v>1.65</v>
      </c>
      <c r="BT48">
        <v>0</v>
      </c>
      <c r="BU48">
        <v>2.9693719999999999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1.93</v>
      </c>
      <c r="CC48">
        <v>1.27</v>
      </c>
      <c r="CD48">
        <v>1.51</v>
      </c>
      <c r="CE48">
        <v>0.9</v>
      </c>
      <c r="CF48">
        <v>0.15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0.93515599999999999</v>
      </c>
      <c r="CN48">
        <v>3.5429620000000002</v>
      </c>
      <c r="CO48">
        <v>2.2200000000000002</v>
      </c>
      <c r="CP48">
        <v>0.99528000000000005</v>
      </c>
      <c r="CQ48">
        <v>2.79379</v>
      </c>
      <c r="CR48">
        <v>2.34</v>
      </c>
      <c r="CS48">
        <v>2.0619689999999999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85.505863999999988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98.298000000000002</v>
      </c>
      <c r="J49">
        <v>1.143</v>
      </c>
      <c r="K49">
        <v>687.84215500000005</v>
      </c>
      <c r="L49">
        <v>218.80137500000001</v>
      </c>
      <c r="M49">
        <v>92.92</v>
      </c>
      <c r="N49">
        <v>119.15625</v>
      </c>
      <c r="O49">
        <v>62.395313000000002</v>
      </c>
      <c r="P49">
        <v>113.354</v>
      </c>
      <c r="Q49">
        <v>10.332000000000001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3.47</v>
      </c>
      <c r="AC49">
        <v>0</v>
      </c>
      <c r="AD49">
        <v>0</v>
      </c>
      <c r="AE49">
        <v>0</v>
      </c>
      <c r="AF49">
        <v>0</v>
      </c>
      <c r="AG49">
        <v>44.3688</v>
      </c>
      <c r="AH49">
        <v>0</v>
      </c>
      <c r="AI49">
        <v>0</v>
      </c>
      <c r="AJ49">
        <v>0</v>
      </c>
      <c r="AK49">
        <v>54.572499999999998</v>
      </c>
      <c r="AL49">
        <v>12.782</v>
      </c>
      <c r="AM49">
        <v>16.38252</v>
      </c>
      <c r="AN49">
        <v>0.74441999999999997</v>
      </c>
      <c r="AO49">
        <v>0</v>
      </c>
      <c r="AP49">
        <v>4.9958999999999998</v>
      </c>
      <c r="AQ49">
        <v>0</v>
      </c>
      <c r="AR49">
        <v>24.288</v>
      </c>
      <c r="AS49">
        <v>21.523199999999999</v>
      </c>
      <c r="AT49">
        <v>11.2476</v>
      </c>
      <c r="AU49">
        <v>0</v>
      </c>
      <c r="AV49">
        <v>40.7712</v>
      </c>
      <c r="AW49">
        <v>54.061799999999998</v>
      </c>
      <c r="AX49">
        <v>1.143</v>
      </c>
      <c r="AY49">
        <v>0</v>
      </c>
      <c r="AZ49">
        <f t="shared" si="0"/>
        <v>85.049266999999986</v>
      </c>
      <c r="BA49">
        <f t="shared" si="1"/>
        <v>2427.202103000001</v>
      </c>
      <c r="BD49">
        <v>4.2945000000000002</v>
      </c>
      <c r="BE49">
        <v>0</v>
      </c>
      <c r="BF49">
        <v>2.0424000000000001E-2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2.02</v>
      </c>
      <c r="BP49">
        <v>2.19</v>
      </c>
      <c r="BQ49">
        <v>3.5429620000000002</v>
      </c>
      <c r="BR49">
        <v>5.5199999999999999E-2</v>
      </c>
      <c r="BS49">
        <v>1.65</v>
      </c>
      <c r="BT49">
        <v>0</v>
      </c>
      <c r="BU49">
        <v>2.9693719999999999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1.93</v>
      </c>
      <c r="CC49">
        <v>1.27</v>
      </c>
      <c r="CD49">
        <v>1.51</v>
      </c>
      <c r="CE49">
        <v>0.9</v>
      </c>
      <c r="CF49">
        <v>0.15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0.93515599999999999</v>
      </c>
      <c r="CN49">
        <v>3.5429620000000002</v>
      </c>
      <c r="CO49">
        <v>2.2200000000000002</v>
      </c>
      <c r="CP49">
        <v>0.99528000000000005</v>
      </c>
      <c r="CQ49">
        <v>2.79379</v>
      </c>
      <c r="CR49">
        <v>2.34</v>
      </c>
      <c r="CS49">
        <v>2.0501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85.049266999999986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687.84215500000005</v>
      </c>
      <c r="L50">
        <v>218.80137500000001</v>
      </c>
      <c r="M50">
        <v>92.92</v>
      </c>
      <c r="N50">
        <v>119.15625</v>
      </c>
      <c r="O50">
        <v>62.395313000000002</v>
      </c>
      <c r="P50">
        <v>113.354</v>
      </c>
      <c r="Q50">
        <v>10.332000000000001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3.47</v>
      </c>
      <c r="AC50">
        <v>0</v>
      </c>
      <c r="AD50">
        <v>0</v>
      </c>
      <c r="AE50">
        <v>0</v>
      </c>
      <c r="AF50">
        <v>0</v>
      </c>
      <c r="AG50">
        <v>44.3688</v>
      </c>
      <c r="AH50">
        <v>0</v>
      </c>
      <c r="AI50">
        <v>0</v>
      </c>
      <c r="AJ50">
        <v>0</v>
      </c>
      <c r="AK50">
        <v>54.572499999999998</v>
      </c>
      <c r="AL50">
        <v>12.782</v>
      </c>
      <c r="AM50">
        <v>16.38252</v>
      </c>
      <c r="AN50">
        <v>0.74441999999999997</v>
      </c>
      <c r="AO50">
        <v>0</v>
      </c>
      <c r="AP50">
        <v>4.9958999999999998</v>
      </c>
      <c r="AQ50">
        <v>0</v>
      </c>
      <c r="AR50">
        <v>24.288</v>
      </c>
      <c r="AS50">
        <v>21.523199999999999</v>
      </c>
      <c r="AT50">
        <v>11.2476</v>
      </c>
      <c r="AU50">
        <v>0</v>
      </c>
      <c r="AV50">
        <v>40.7712</v>
      </c>
      <c r="AW50">
        <v>54.061799999999998</v>
      </c>
      <c r="AX50">
        <v>1.143</v>
      </c>
      <c r="AY50">
        <v>0</v>
      </c>
      <c r="AZ50">
        <f t="shared" si="0"/>
        <v>84.994066999999987</v>
      </c>
      <c r="BA50">
        <f t="shared" si="1"/>
        <v>2427.1469030000012</v>
      </c>
      <c r="BD50">
        <v>4.2945000000000002</v>
      </c>
      <c r="BE50">
        <v>0</v>
      </c>
      <c r="BF50">
        <v>2.0424000000000001E-2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2.0959999999999999E-2</v>
      </c>
      <c r="BO50">
        <v>2.02</v>
      </c>
      <c r="BP50">
        <v>2.19</v>
      </c>
      <c r="BQ50">
        <v>3.5429620000000002</v>
      </c>
      <c r="BR50">
        <v>0</v>
      </c>
      <c r="BS50">
        <v>1.65</v>
      </c>
      <c r="BT50">
        <v>0</v>
      </c>
      <c r="BU50">
        <v>2.9693719999999999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1.93</v>
      </c>
      <c r="CC50">
        <v>1.27</v>
      </c>
      <c r="CD50">
        <v>1.51</v>
      </c>
      <c r="CE50">
        <v>0.9</v>
      </c>
      <c r="CF50">
        <v>0.15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0.93515599999999999</v>
      </c>
      <c r="CN50">
        <v>3.5429620000000002</v>
      </c>
      <c r="CO50">
        <v>2.2200000000000002</v>
      </c>
      <c r="CP50">
        <v>0.99528000000000005</v>
      </c>
      <c r="CQ50">
        <v>2.79379</v>
      </c>
      <c r="CR50">
        <v>2.34</v>
      </c>
      <c r="CS50">
        <v>2.0501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84.994066999999987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687.84215500000005</v>
      </c>
      <c r="L51">
        <v>218.80137500000001</v>
      </c>
      <c r="M51">
        <v>92.92</v>
      </c>
      <c r="N51">
        <v>119.15625</v>
      </c>
      <c r="O51">
        <v>62.395313000000002</v>
      </c>
      <c r="P51">
        <v>113.354</v>
      </c>
      <c r="Q51">
        <v>10.332000000000001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3.47</v>
      </c>
      <c r="AC51">
        <v>0</v>
      </c>
      <c r="AD51">
        <v>0</v>
      </c>
      <c r="AE51">
        <v>0</v>
      </c>
      <c r="AF51">
        <v>0</v>
      </c>
      <c r="AG51">
        <v>44.3688</v>
      </c>
      <c r="AH51">
        <v>0</v>
      </c>
      <c r="AI51">
        <v>0</v>
      </c>
      <c r="AJ51">
        <v>0</v>
      </c>
      <c r="AK51">
        <v>54.572499999999998</v>
      </c>
      <c r="AL51">
        <v>12.782</v>
      </c>
      <c r="AM51">
        <v>16.38252</v>
      </c>
      <c r="AN51">
        <v>0.74441999999999997</v>
      </c>
      <c r="AO51">
        <v>0</v>
      </c>
      <c r="AP51">
        <v>4.9958999999999998</v>
      </c>
      <c r="AQ51">
        <v>0</v>
      </c>
      <c r="AR51">
        <v>26.495999999999999</v>
      </c>
      <c r="AS51">
        <v>21.523199999999999</v>
      </c>
      <c r="AT51">
        <v>11.2476</v>
      </c>
      <c r="AU51">
        <v>0</v>
      </c>
      <c r="AV51">
        <v>40.7712</v>
      </c>
      <c r="AW51">
        <v>54.061799999999998</v>
      </c>
      <c r="AX51">
        <v>1.143</v>
      </c>
      <c r="AY51">
        <v>0</v>
      </c>
      <c r="AZ51">
        <f t="shared" si="0"/>
        <v>84.994140999999985</v>
      </c>
      <c r="BA51">
        <f t="shared" si="1"/>
        <v>2429.3549770000013</v>
      </c>
      <c r="BD51">
        <v>4.2945000000000002</v>
      </c>
      <c r="BE51">
        <v>0</v>
      </c>
      <c r="BF51">
        <v>2.0497999999999999E-2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2.0959999999999999E-2</v>
      </c>
      <c r="BO51">
        <v>2.02</v>
      </c>
      <c r="BP51">
        <v>2.19</v>
      </c>
      <c r="BQ51">
        <v>3.5429620000000002</v>
      </c>
      <c r="BR51">
        <v>0</v>
      </c>
      <c r="BS51">
        <v>1.65</v>
      </c>
      <c r="BT51">
        <v>0</v>
      </c>
      <c r="BU51">
        <v>2.9693719999999999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1.93</v>
      </c>
      <c r="CC51">
        <v>1.27</v>
      </c>
      <c r="CD51">
        <v>1.51</v>
      </c>
      <c r="CE51">
        <v>0.9</v>
      </c>
      <c r="CF51">
        <v>0.15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0.93515599999999999</v>
      </c>
      <c r="CN51">
        <v>3.5429620000000002</v>
      </c>
      <c r="CO51">
        <v>2.2200000000000002</v>
      </c>
      <c r="CP51">
        <v>0.99528000000000005</v>
      </c>
      <c r="CQ51">
        <v>2.79379</v>
      </c>
      <c r="CR51">
        <v>2.34</v>
      </c>
      <c r="CS51">
        <v>2.0501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84.994140999999985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687.84215500000005</v>
      </c>
      <c r="L52">
        <v>218.80137500000001</v>
      </c>
      <c r="M52">
        <v>92.92</v>
      </c>
      <c r="N52">
        <v>119.15625</v>
      </c>
      <c r="O52">
        <v>62.395313000000002</v>
      </c>
      <c r="P52">
        <v>113.354</v>
      </c>
      <c r="Q52">
        <v>10.332000000000001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3.47</v>
      </c>
      <c r="AC52">
        <v>0</v>
      </c>
      <c r="AD52">
        <v>0</v>
      </c>
      <c r="AE52">
        <v>0</v>
      </c>
      <c r="AF52">
        <v>0</v>
      </c>
      <c r="AG52">
        <v>44.3688</v>
      </c>
      <c r="AH52">
        <v>0</v>
      </c>
      <c r="AI52">
        <v>0</v>
      </c>
      <c r="AJ52">
        <v>0</v>
      </c>
      <c r="AK52">
        <v>54.572499999999998</v>
      </c>
      <c r="AL52">
        <v>12.782</v>
      </c>
      <c r="AM52">
        <v>16.38252</v>
      </c>
      <c r="AN52">
        <v>0.74441999999999997</v>
      </c>
      <c r="AO52">
        <v>0</v>
      </c>
      <c r="AP52">
        <v>4.9958999999999998</v>
      </c>
      <c r="AQ52">
        <v>0</v>
      </c>
      <c r="AR52">
        <v>26.495999999999999</v>
      </c>
      <c r="AS52">
        <v>21.523199999999999</v>
      </c>
      <c r="AT52">
        <v>11.2476</v>
      </c>
      <c r="AU52">
        <v>0</v>
      </c>
      <c r="AV52">
        <v>40.7712</v>
      </c>
      <c r="AW52">
        <v>54.061799999999998</v>
      </c>
      <c r="AX52">
        <v>1.143</v>
      </c>
      <c r="AY52">
        <v>0</v>
      </c>
      <c r="AZ52">
        <f t="shared" si="0"/>
        <v>84.994140999999985</v>
      </c>
      <c r="BA52">
        <f t="shared" si="1"/>
        <v>2429.3549770000013</v>
      </c>
      <c r="BD52">
        <v>4.2945000000000002</v>
      </c>
      <c r="BE52">
        <v>0</v>
      </c>
      <c r="BF52">
        <v>2.0497999999999999E-2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2.0959999999999999E-2</v>
      </c>
      <c r="BO52">
        <v>2.02</v>
      </c>
      <c r="BP52">
        <v>2.19</v>
      </c>
      <c r="BQ52">
        <v>3.5429620000000002</v>
      </c>
      <c r="BR52">
        <v>0</v>
      </c>
      <c r="BS52">
        <v>1.65</v>
      </c>
      <c r="BT52">
        <v>0</v>
      </c>
      <c r="BU52">
        <v>2.9693719999999999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1.93</v>
      </c>
      <c r="CC52">
        <v>1.27</v>
      </c>
      <c r="CD52">
        <v>1.51</v>
      </c>
      <c r="CE52">
        <v>0.9</v>
      </c>
      <c r="CF52">
        <v>0.15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0.93515599999999999</v>
      </c>
      <c r="CN52">
        <v>3.5429620000000002</v>
      </c>
      <c r="CO52">
        <v>2.2200000000000002</v>
      </c>
      <c r="CP52">
        <v>0.99528000000000005</v>
      </c>
      <c r="CQ52">
        <v>2.79379</v>
      </c>
      <c r="CR52">
        <v>2.34</v>
      </c>
      <c r="CS52">
        <v>2.0501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84.994140999999985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687.84215500000005</v>
      </c>
      <c r="L53">
        <v>218.80137500000001</v>
      </c>
      <c r="M53">
        <v>92.92</v>
      </c>
      <c r="N53">
        <v>119.15625</v>
      </c>
      <c r="O53">
        <v>62.395313000000002</v>
      </c>
      <c r="P53">
        <v>113.354</v>
      </c>
      <c r="Q53">
        <v>10.332000000000001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44.3688</v>
      </c>
      <c r="AH53">
        <v>0</v>
      </c>
      <c r="AI53">
        <v>0</v>
      </c>
      <c r="AJ53">
        <v>0</v>
      </c>
      <c r="AK53">
        <v>54.572499999999998</v>
      </c>
      <c r="AL53">
        <v>12.782</v>
      </c>
      <c r="AM53">
        <v>16.38252</v>
      </c>
      <c r="AN53">
        <v>0.74441999999999997</v>
      </c>
      <c r="AO53">
        <v>0</v>
      </c>
      <c r="AP53">
        <v>0.76859999999999995</v>
      </c>
      <c r="AQ53">
        <v>0</v>
      </c>
      <c r="AR53">
        <v>14.352</v>
      </c>
      <c r="AS53">
        <v>21.523199999999999</v>
      </c>
      <c r="AT53">
        <v>11.2476</v>
      </c>
      <c r="AU53">
        <v>0</v>
      </c>
      <c r="AV53">
        <v>40.7712</v>
      </c>
      <c r="AW53">
        <v>54.061799999999998</v>
      </c>
      <c r="AX53">
        <v>1.143</v>
      </c>
      <c r="AY53">
        <v>0</v>
      </c>
      <c r="AZ53">
        <f t="shared" si="0"/>
        <v>84.994140999999985</v>
      </c>
      <c r="BA53">
        <f t="shared" si="1"/>
        <v>2409.5136770000013</v>
      </c>
      <c r="BD53">
        <v>4.2945000000000002</v>
      </c>
      <c r="BE53">
        <v>0</v>
      </c>
      <c r="BF53">
        <v>2.0497999999999999E-2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2.02</v>
      </c>
      <c r="BP53">
        <v>2.19</v>
      </c>
      <c r="BQ53">
        <v>3.5429620000000002</v>
      </c>
      <c r="BR53">
        <v>0</v>
      </c>
      <c r="BS53">
        <v>1.65</v>
      </c>
      <c r="BT53">
        <v>0</v>
      </c>
      <c r="BU53">
        <v>2.9693719999999999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1.93</v>
      </c>
      <c r="CC53">
        <v>1.27</v>
      </c>
      <c r="CD53">
        <v>1.51</v>
      </c>
      <c r="CE53">
        <v>0.9</v>
      </c>
      <c r="CF53">
        <v>0.15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0.93515599999999999</v>
      </c>
      <c r="CN53">
        <v>3.5429620000000002</v>
      </c>
      <c r="CO53">
        <v>2.2200000000000002</v>
      </c>
      <c r="CP53">
        <v>0.99528000000000005</v>
      </c>
      <c r="CQ53">
        <v>2.79379</v>
      </c>
      <c r="CR53">
        <v>2.34</v>
      </c>
      <c r="CS53">
        <v>2.0501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84.994140999999985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687.84215500000005</v>
      </c>
      <c r="L54">
        <v>218.80137500000001</v>
      </c>
      <c r="M54">
        <v>92.92</v>
      </c>
      <c r="N54">
        <v>119.15625</v>
      </c>
      <c r="O54">
        <v>62.395313000000002</v>
      </c>
      <c r="P54">
        <v>113.354</v>
      </c>
      <c r="Q54">
        <v>10.332000000000001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44.3688</v>
      </c>
      <c r="AH54">
        <v>0</v>
      </c>
      <c r="AI54">
        <v>0</v>
      </c>
      <c r="AJ54">
        <v>0</v>
      </c>
      <c r="AK54">
        <v>54.572499999999998</v>
      </c>
      <c r="AL54">
        <v>12.782</v>
      </c>
      <c r="AM54">
        <v>16.38252</v>
      </c>
      <c r="AN54">
        <v>0.74441999999999997</v>
      </c>
      <c r="AO54">
        <v>0</v>
      </c>
      <c r="AP54">
        <v>0.76859999999999995</v>
      </c>
      <c r="AQ54">
        <v>0</v>
      </c>
      <c r="AR54">
        <v>14.352</v>
      </c>
      <c r="AS54">
        <v>21.523199999999999</v>
      </c>
      <c r="AT54">
        <v>11.2476</v>
      </c>
      <c r="AU54">
        <v>0</v>
      </c>
      <c r="AV54">
        <v>40.7712</v>
      </c>
      <c r="AW54">
        <v>54.061799999999998</v>
      </c>
      <c r="AX54">
        <v>1.143</v>
      </c>
      <c r="AY54">
        <v>0</v>
      </c>
      <c r="AZ54">
        <f t="shared" si="0"/>
        <v>84.934140999999983</v>
      </c>
      <c r="BA54">
        <f t="shared" si="1"/>
        <v>2409.4536770000013</v>
      </c>
      <c r="BD54">
        <v>4.2945000000000002</v>
      </c>
      <c r="BE54">
        <v>0</v>
      </c>
      <c r="BF54">
        <v>2.0497999999999999E-2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2.02</v>
      </c>
      <c r="BP54">
        <v>2.19</v>
      </c>
      <c r="BQ54">
        <v>3.5429620000000002</v>
      </c>
      <c r="BR54">
        <v>0</v>
      </c>
      <c r="BS54">
        <v>1.65</v>
      </c>
      <c r="BT54">
        <v>0</v>
      </c>
      <c r="BU54">
        <v>2.9693719999999999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1.93</v>
      </c>
      <c r="CC54">
        <v>1.24</v>
      </c>
      <c r="CD54">
        <v>1.48</v>
      </c>
      <c r="CE54">
        <v>0.9</v>
      </c>
      <c r="CF54">
        <v>0.15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0.93515599999999999</v>
      </c>
      <c r="CN54">
        <v>3.5429620000000002</v>
      </c>
      <c r="CO54">
        <v>2.2200000000000002</v>
      </c>
      <c r="CP54">
        <v>0.99528000000000005</v>
      </c>
      <c r="CQ54">
        <v>2.79379</v>
      </c>
      <c r="CR54">
        <v>2.34</v>
      </c>
      <c r="CS54">
        <v>2.0501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84.934140999999983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687.84215500000005</v>
      </c>
      <c r="L55">
        <v>218.80137500000001</v>
      </c>
      <c r="M55">
        <v>92.92</v>
      </c>
      <c r="N55">
        <v>119.15625</v>
      </c>
      <c r="O55">
        <v>62.395313000000002</v>
      </c>
      <c r="P55">
        <v>113.354</v>
      </c>
      <c r="Q55">
        <v>8.61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44.3688</v>
      </c>
      <c r="AH55">
        <v>0</v>
      </c>
      <c r="AI55">
        <v>0</v>
      </c>
      <c r="AJ55">
        <v>0</v>
      </c>
      <c r="AK55">
        <v>54.572499999999998</v>
      </c>
      <c r="AL55">
        <v>26.145</v>
      </c>
      <c r="AM55">
        <v>16.38252</v>
      </c>
      <c r="AN55">
        <v>0.74441999999999997</v>
      </c>
      <c r="AO55">
        <v>0</v>
      </c>
      <c r="AP55">
        <v>0.76859999999999995</v>
      </c>
      <c r="AQ55">
        <v>0</v>
      </c>
      <c r="AR55">
        <v>14.352</v>
      </c>
      <c r="AS55">
        <v>21.523199999999999</v>
      </c>
      <c r="AT55">
        <v>11.2476</v>
      </c>
      <c r="AU55">
        <v>0</v>
      </c>
      <c r="AV55">
        <v>40.7712</v>
      </c>
      <c r="AW55">
        <v>54.061799999999998</v>
      </c>
      <c r="AX55">
        <v>1.143</v>
      </c>
      <c r="AY55">
        <v>0</v>
      </c>
      <c r="AZ55">
        <f t="shared" si="0"/>
        <v>84.924140999999977</v>
      </c>
      <c r="BA55">
        <f t="shared" si="1"/>
        <v>2430.2286770000005</v>
      </c>
      <c r="BD55">
        <v>4.2945000000000002</v>
      </c>
      <c r="BE55">
        <v>0</v>
      </c>
      <c r="BF55">
        <v>2.0497999999999999E-2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2.0959999999999999E-2</v>
      </c>
      <c r="BO55">
        <v>2.02</v>
      </c>
      <c r="BP55">
        <v>2.19</v>
      </c>
      <c r="BQ55">
        <v>3.5429620000000002</v>
      </c>
      <c r="BR55">
        <v>0</v>
      </c>
      <c r="BS55">
        <v>1.65</v>
      </c>
      <c r="BT55">
        <v>0</v>
      </c>
      <c r="BU55">
        <v>2.9693719999999999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1.93</v>
      </c>
      <c r="CC55">
        <v>1.24</v>
      </c>
      <c r="CD55">
        <v>1.48</v>
      </c>
      <c r="CE55">
        <v>0.9</v>
      </c>
      <c r="CF55">
        <v>0.14000000000000001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5.3144439999999999</v>
      </c>
      <c r="CM55">
        <v>0.93515599999999999</v>
      </c>
      <c r="CN55">
        <v>3.5429620000000002</v>
      </c>
      <c r="CO55">
        <v>2.2200000000000002</v>
      </c>
      <c r="CP55">
        <v>0.99528000000000005</v>
      </c>
      <c r="CQ55">
        <v>2.79379</v>
      </c>
      <c r="CR55">
        <v>2.34</v>
      </c>
      <c r="CS55">
        <v>2.0501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84.924140999999977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687.84215500000005</v>
      </c>
      <c r="L56">
        <v>218.80137500000001</v>
      </c>
      <c r="M56">
        <v>92.92</v>
      </c>
      <c r="N56">
        <v>119.15625</v>
      </c>
      <c r="O56">
        <v>62.395313000000002</v>
      </c>
      <c r="P56">
        <v>113.354</v>
      </c>
      <c r="Q56">
        <v>6.8879999999999999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44.3688</v>
      </c>
      <c r="AH56">
        <v>0</v>
      </c>
      <c r="AI56">
        <v>0</v>
      </c>
      <c r="AJ56">
        <v>0</v>
      </c>
      <c r="AK56">
        <v>54.572499999999998</v>
      </c>
      <c r="AL56">
        <v>26.145</v>
      </c>
      <c r="AM56">
        <v>16.38252</v>
      </c>
      <c r="AN56">
        <v>0.74441999999999997</v>
      </c>
      <c r="AO56">
        <v>0</v>
      </c>
      <c r="AP56">
        <v>0.76859999999999995</v>
      </c>
      <c r="AQ56">
        <v>0</v>
      </c>
      <c r="AR56">
        <v>35.328000000000003</v>
      </c>
      <c r="AS56">
        <v>21.523199999999999</v>
      </c>
      <c r="AT56">
        <v>11.2476</v>
      </c>
      <c r="AU56">
        <v>0</v>
      </c>
      <c r="AV56">
        <v>40.7712</v>
      </c>
      <c r="AW56">
        <v>54.061799999999998</v>
      </c>
      <c r="AX56">
        <v>1.143</v>
      </c>
      <c r="AY56">
        <v>0</v>
      </c>
      <c r="AZ56">
        <f t="shared" si="0"/>
        <v>84.924140999999977</v>
      </c>
      <c r="BA56">
        <f t="shared" si="1"/>
        <v>2449.4826770000004</v>
      </c>
      <c r="BD56">
        <v>4.2945000000000002</v>
      </c>
      <c r="BE56">
        <v>0</v>
      </c>
      <c r="BF56">
        <v>2.0497999999999999E-2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2.0959999999999999E-2</v>
      </c>
      <c r="BO56">
        <v>2.02</v>
      </c>
      <c r="BP56">
        <v>2.19</v>
      </c>
      <c r="BQ56">
        <v>3.5429620000000002</v>
      </c>
      <c r="BR56">
        <v>0</v>
      </c>
      <c r="BS56">
        <v>1.65</v>
      </c>
      <c r="BT56">
        <v>0</v>
      </c>
      <c r="BU56">
        <v>2.9693719999999999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1.93</v>
      </c>
      <c r="CC56">
        <v>1.24</v>
      </c>
      <c r="CD56">
        <v>1.48</v>
      </c>
      <c r="CE56">
        <v>0.9</v>
      </c>
      <c r="CF56">
        <v>0.14000000000000001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5.3144439999999999</v>
      </c>
      <c r="CM56">
        <v>0.93515599999999999</v>
      </c>
      <c r="CN56">
        <v>3.5429620000000002</v>
      </c>
      <c r="CO56">
        <v>2.2200000000000002</v>
      </c>
      <c r="CP56">
        <v>0.99528000000000005</v>
      </c>
      <c r="CQ56">
        <v>2.79379</v>
      </c>
      <c r="CR56">
        <v>2.34</v>
      </c>
      <c r="CS56">
        <v>2.0501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84.924140999999977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687.84215500000005</v>
      </c>
      <c r="L57">
        <v>218.80137500000001</v>
      </c>
      <c r="M57">
        <v>92.92</v>
      </c>
      <c r="N57">
        <v>119.15625</v>
      </c>
      <c r="O57">
        <v>62.395313000000002</v>
      </c>
      <c r="P57">
        <v>113.354</v>
      </c>
      <c r="Q57">
        <v>6.8879999999999999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44.3688</v>
      </c>
      <c r="AH57">
        <v>0</v>
      </c>
      <c r="AI57">
        <v>0</v>
      </c>
      <c r="AJ57">
        <v>0</v>
      </c>
      <c r="AK57">
        <v>54.572499999999998</v>
      </c>
      <c r="AL57">
        <v>26.145</v>
      </c>
      <c r="AM57">
        <v>16.38252</v>
      </c>
      <c r="AN57">
        <v>0.74441999999999997</v>
      </c>
      <c r="AO57">
        <v>0</v>
      </c>
      <c r="AP57">
        <v>0.76859999999999995</v>
      </c>
      <c r="AQ57">
        <v>0</v>
      </c>
      <c r="AR57">
        <v>35.328000000000003</v>
      </c>
      <c r="AS57">
        <v>24.2136</v>
      </c>
      <c r="AT57">
        <v>11.2476</v>
      </c>
      <c r="AU57">
        <v>0</v>
      </c>
      <c r="AV57">
        <v>40.7712</v>
      </c>
      <c r="AW57">
        <v>54.061799999999998</v>
      </c>
      <c r="AX57">
        <v>1.143</v>
      </c>
      <c r="AY57">
        <v>0</v>
      </c>
      <c r="AZ57">
        <f t="shared" si="0"/>
        <v>84.924140999999977</v>
      </c>
      <c r="BA57">
        <f t="shared" si="1"/>
        <v>2452.1730770000004</v>
      </c>
      <c r="BD57">
        <v>4.2945000000000002</v>
      </c>
      <c r="BE57">
        <v>0</v>
      </c>
      <c r="BF57">
        <v>2.0497999999999999E-2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2.0959999999999999E-2</v>
      </c>
      <c r="BO57">
        <v>2.02</v>
      </c>
      <c r="BP57">
        <v>2.19</v>
      </c>
      <c r="BQ57">
        <v>3.5429620000000002</v>
      </c>
      <c r="BR57">
        <v>0</v>
      </c>
      <c r="BS57">
        <v>1.65</v>
      </c>
      <c r="BT57">
        <v>0</v>
      </c>
      <c r="BU57">
        <v>2.9693719999999999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1.93</v>
      </c>
      <c r="CC57">
        <v>1.24</v>
      </c>
      <c r="CD57">
        <v>1.48</v>
      </c>
      <c r="CE57">
        <v>0.9</v>
      </c>
      <c r="CF57">
        <v>0.14000000000000001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5.3144439999999999</v>
      </c>
      <c r="CM57">
        <v>0.93515599999999999</v>
      </c>
      <c r="CN57">
        <v>3.5429620000000002</v>
      </c>
      <c r="CO57">
        <v>2.2200000000000002</v>
      </c>
      <c r="CP57">
        <v>0.99528000000000005</v>
      </c>
      <c r="CQ57">
        <v>2.79379</v>
      </c>
      <c r="CR57">
        <v>2.34</v>
      </c>
      <c r="CS57">
        <v>2.0501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84.924140999999977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687.84215500000005</v>
      </c>
      <c r="L58">
        <v>218.80137500000001</v>
      </c>
      <c r="M58">
        <v>92.92</v>
      </c>
      <c r="N58">
        <v>119.15625</v>
      </c>
      <c r="O58">
        <v>62.395313000000002</v>
      </c>
      <c r="P58">
        <v>113.354</v>
      </c>
      <c r="Q58">
        <v>6.8879999999999999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44.3688</v>
      </c>
      <c r="AH58">
        <v>0</v>
      </c>
      <c r="AI58">
        <v>0</v>
      </c>
      <c r="AJ58">
        <v>0</v>
      </c>
      <c r="AK58">
        <v>54.572499999999998</v>
      </c>
      <c r="AL58">
        <v>26.145</v>
      </c>
      <c r="AM58">
        <v>16.38252</v>
      </c>
      <c r="AN58">
        <v>0.74441999999999997</v>
      </c>
      <c r="AO58">
        <v>0</v>
      </c>
      <c r="AP58">
        <v>0.76859999999999995</v>
      </c>
      <c r="AQ58">
        <v>0</v>
      </c>
      <c r="AR58">
        <v>35.328000000000003</v>
      </c>
      <c r="AS58">
        <v>24.2136</v>
      </c>
      <c r="AT58">
        <v>11.2476</v>
      </c>
      <c r="AU58">
        <v>0</v>
      </c>
      <c r="AV58">
        <v>40.7712</v>
      </c>
      <c r="AW58">
        <v>54.061799999999998</v>
      </c>
      <c r="AX58">
        <v>1.143</v>
      </c>
      <c r="AY58">
        <v>0</v>
      </c>
      <c r="AZ58">
        <f t="shared" si="0"/>
        <v>84.914140999999987</v>
      </c>
      <c r="BA58">
        <f t="shared" si="1"/>
        <v>2452.1630770000006</v>
      </c>
      <c r="BD58">
        <v>4.2945000000000002</v>
      </c>
      <c r="BE58">
        <v>0</v>
      </c>
      <c r="BF58">
        <v>2.0497999999999999E-2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2.0959999999999999E-2</v>
      </c>
      <c r="BO58">
        <v>2.02</v>
      </c>
      <c r="BP58">
        <v>2.19</v>
      </c>
      <c r="BQ58">
        <v>3.5429620000000002</v>
      </c>
      <c r="BR58">
        <v>0</v>
      </c>
      <c r="BS58">
        <v>1.65</v>
      </c>
      <c r="BT58">
        <v>0</v>
      </c>
      <c r="BU58">
        <v>2.9693719999999999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1.93</v>
      </c>
      <c r="CC58">
        <v>1.24</v>
      </c>
      <c r="CD58">
        <v>1.48</v>
      </c>
      <c r="CE58">
        <v>0.9</v>
      </c>
      <c r="CF58">
        <v>0.13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5.3144439999999999</v>
      </c>
      <c r="CM58">
        <v>0.93515599999999999</v>
      </c>
      <c r="CN58">
        <v>3.5429620000000002</v>
      </c>
      <c r="CO58">
        <v>2.2200000000000002</v>
      </c>
      <c r="CP58">
        <v>0.99528000000000005</v>
      </c>
      <c r="CQ58">
        <v>2.79379</v>
      </c>
      <c r="CR58">
        <v>2.34</v>
      </c>
      <c r="CS58">
        <v>2.0501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84.914140999999987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687.84215500000005</v>
      </c>
      <c r="L59">
        <v>218.80137500000001</v>
      </c>
      <c r="M59">
        <v>92.92</v>
      </c>
      <c r="N59">
        <v>119.15625</v>
      </c>
      <c r="O59">
        <v>62.395313000000002</v>
      </c>
      <c r="P59">
        <v>113.354</v>
      </c>
      <c r="Q59">
        <v>6.8879999999999999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44.3688</v>
      </c>
      <c r="AH59">
        <v>0</v>
      </c>
      <c r="AI59">
        <v>0</v>
      </c>
      <c r="AJ59">
        <v>0</v>
      </c>
      <c r="AK59">
        <v>54.572499999999998</v>
      </c>
      <c r="AL59">
        <v>26.145</v>
      </c>
      <c r="AM59">
        <v>16.38252</v>
      </c>
      <c r="AN59">
        <v>0.74441999999999997</v>
      </c>
      <c r="AO59">
        <v>0</v>
      </c>
      <c r="AP59">
        <v>0</v>
      </c>
      <c r="AQ59">
        <v>0</v>
      </c>
      <c r="AR59">
        <v>35.328000000000003</v>
      </c>
      <c r="AS59">
        <v>24.2136</v>
      </c>
      <c r="AT59">
        <v>11.2476</v>
      </c>
      <c r="AU59">
        <v>0</v>
      </c>
      <c r="AV59">
        <v>40.7712</v>
      </c>
      <c r="AW59">
        <v>54.061799999999998</v>
      </c>
      <c r="AX59">
        <v>1.143</v>
      </c>
      <c r="AY59">
        <v>0</v>
      </c>
      <c r="AZ59">
        <f t="shared" si="0"/>
        <v>84.882560999999981</v>
      </c>
      <c r="BA59">
        <f t="shared" si="1"/>
        <v>2451.3628970000004</v>
      </c>
      <c r="BD59">
        <v>4.2945000000000002</v>
      </c>
      <c r="BE59">
        <v>0</v>
      </c>
      <c r="BF59">
        <v>2.0497999999999999E-2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2.0959999999999999E-2</v>
      </c>
      <c r="BO59">
        <v>2.02</v>
      </c>
      <c r="BP59">
        <v>2.19</v>
      </c>
      <c r="BQ59">
        <v>3.5429620000000002</v>
      </c>
      <c r="BR59">
        <v>0</v>
      </c>
      <c r="BS59">
        <v>1.65</v>
      </c>
      <c r="BT59">
        <v>0</v>
      </c>
      <c r="BU59">
        <v>2.9693719999999999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1.93</v>
      </c>
      <c r="CC59">
        <v>1.24</v>
      </c>
      <c r="CD59">
        <v>1.48</v>
      </c>
      <c r="CE59">
        <v>0.9</v>
      </c>
      <c r="CF59">
        <v>0.12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5.3144439999999999</v>
      </c>
      <c r="CM59">
        <v>0.93515599999999999</v>
      </c>
      <c r="CN59">
        <v>3.5429620000000002</v>
      </c>
      <c r="CO59">
        <v>2.2200000000000002</v>
      </c>
      <c r="CP59">
        <v>0.99528000000000005</v>
      </c>
      <c r="CQ59">
        <v>2.79379</v>
      </c>
      <c r="CR59">
        <v>2.34</v>
      </c>
      <c r="CS59">
        <v>2.0285199999999999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84.882560999999981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687.84215500000005</v>
      </c>
      <c r="L60">
        <v>218.80137500000001</v>
      </c>
      <c r="M60">
        <v>92.92</v>
      </c>
      <c r="N60">
        <v>119.15625</v>
      </c>
      <c r="O60">
        <v>62.395313000000002</v>
      </c>
      <c r="P60">
        <v>113.354</v>
      </c>
      <c r="Q60">
        <v>6.8879999999999999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44.3688</v>
      </c>
      <c r="AH60">
        <v>0</v>
      </c>
      <c r="AI60">
        <v>0</v>
      </c>
      <c r="AJ60">
        <v>0</v>
      </c>
      <c r="AK60">
        <v>54.572499999999998</v>
      </c>
      <c r="AL60">
        <v>26.145</v>
      </c>
      <c r="AM60">
        <v>16.38252</v>
      </c>
      <c r="AN60">
        <v>0.74441999999999997</v>
      </c>
      <c r="AO60">
        <v>0</v>
      </c>
      <c r="AP60">
        <v>0</v>
      </c>
      <c r="AQ60">
        <v>0</v>
      </c>
      <c r="AR60">
        <v>17.664000000000001</v>
      </c>
      <c r="AS60">
        <v>24.2136</v>
      </c>
      <c r="AT60">
        <v>11.2476</v>
      </c>
      <c r="AU60">
        <v>0</v>
      </c>
      <c r="AV60">
        <v>40.7712</v>
      </c>
      <c r="AW60">
        <v>54.061799999999998</v>
      </c>
      <c r="AX60">
        <v>1.143</v>
      </c>
      <c r="AY60">
        <v>0</v>
      </c>
      <c r="AZ60">
        <f t="shared" si="0"/>
        <v>84.872560999999976</v>
      </c>
      <c r="BA60">
        <f t="shared" si="1"/>
        <v>2433.6888970000009</v>
      </c>
      <c r="BD60">
        <v>4.2945000000000002</v>
      </c>
      <c r="BE60">
        <v>0</v>
      </c>
      <c r="BF60">
        <v>2.0497999999999999E-2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2.0959999999999999E-2</v>
      </c>
      <c r="BO60">
        <v>2.02</v>
      </c>
      <c r="BP60">
        <v>2.19</v>
      </c>
      <c r="BQ60">
        <v>3.5429620000000002</v>
      </c>
      <c r="BR60">
        <v>0</v>
      </c>
      <c r="BS60">
        <v>1.65</v>
      </c>
      <c r="BT60">
        <v>0</v>
      </c>
      <c r="BU60">
        <v>2.9693719999999999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1.93</v>
      </c>
      <c r="CC60">
        <v>1.24</v>
      </c>
      <c r="CD60">
        <v>1.48</v>
      </c>
      <c r="CE60">
        <v>0.9</v>
      </c>
      <c r="CF60">
        <v>0.11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5.3144439999999999</v>
      </c>
      <c r="CM60">
        <v>0.93515599999999999</v>
      </c>
      <c r="CN60">
        <v>3.5429620000000002</v>
      </c>
      <c r="CO60">
        <v>2.2200000000000002</v>
      </c>
      <c r="CP60">
        <v>0.99528000000000005</v>
      </c>
      <c r="CQ60">
        <v>2.79379</v>
      </c>
      <c r="CR60">
        <v>2.34</v>
      </c>
      <c r="CS60">
        <v>2.0285199999999999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84.872560999999976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687.84215500000005</v>
      </c>
      <c r="L61">
        <v>218.80137500000001</v>
      </c>
      <c r="M61">
        <v>92.92</v>
      </c>
      <c r="N61">
        <v>119.15625</v>
      </c>
      <c r="O61">
        <v>62.395313000000002</v>
      </c>
      <c r="P61">
        <v>113.354</v>
      </c>
      <c r="Q61">
        <v>6.8879999999999999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44.3688</v>
      </c>
      <c r="AH61">
        <v>0</v>
      </c>
      <c r="AI61">
        <v>0</v>
      </c>
      <c r="AJ61">
        <v>0</v>
      </c>
      <c r="AK61">
        <v>54.572499999999998</v>
      </c>
      <c r="AL61">
        <v>26.145</v>
      </c>
      <c r="AM61">
        <v>16.38252</v>
      </c>
      <c r="AN61">
        <v>0.74441999999999997</v>
      </c>
      <c r="AO61">
        <v>0</v>
      </c>
      <c r="AP61">
        <v>0</v>
      </c>
      <c r="AQ61">
        <v>15.84</v>
      </c>
      <c r="AR61">
        <v>17.664000000000001</v>
      </c>
      <c r="AS61">
        <v>15.87336</v>
      </c>
      <c r="AT61">
        <v>11.2476</v>
      </c>
      <c r="AU61">
        <v>0</v>
      </c>
      <c r="AV61">
        <v>40.7712</v>
      </c>
      <c r="AW61">
        <v>54.061799999999998</v>
      </c>
      <c r="AX61">
        <v>1.143</v>
      </c>
      <c r="AY61">
        <v>0</v>
      </c>
      <c r="AZ61">
        <f t="shared" si="0"/>
        <v>84.852634999999992</v>
      </c>
      <c r="BA61">
        <f t="shared" si="1"/>
        <v>2441.1687310000011</v>
      </c>
      <c r="BD61">
        <v>4.2945000000000002</v>
      </c>
      <c r="BE61">
        <v>0</v>
      </c>
      <c r="BF61">
        <v>2.0572E-2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2.0959999999999999E-2</v>
      </c>
      <c r="BO61">
        <v>2.02</v>
      </c>
      <c r="BP61">
        <v>2.19</v>
      </c>
      <c r="BQ61">
        <v>3.5429620000000002</v>
      </c>
      <c r="BR61">
        <v>0</v>
      </c>
      <c r="BS61">
        <v>1.65</v>
      </c>
      <c r="BT61">
        <v>0</v>
      </c>
      <c r="BU61">
        <v>2.9693719999999999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1.93</v>
      </c>
      <c r="CC61">
        <v>1.24</v>
      </c>
      <c r="CD61">
        <v>1.48</v>
      </c>
      <c r="CE61">
        <v>0.9</v>
      </c>
      <c r="CF61">
        <v>0.09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5.3144439999999999</v>
      </c>
      <c r="CM61">
        <v>0.93515599999999999</v>
      </c>
      <c r="CN61">
        <v>3.5429620000000002</v>
      </c>
      <c r="CO61">
        <v>2.2200000000000002</v>
      </c>
      <c r="CP61">
        <v>0.99528000000000005</v>
      </c>
      <c r="CQ61">
        <v>2.79379</v>
      </c>
      <c r="CR61">
        <v>2.34</v>
      </c>
      <c r="CS61">
        <v>2.0285199999999999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84.852634999999992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687.84215500000005</v>
      </c>
      <c r="L62">
        <v>218.80137500000001</v>
      </c>
      <c r="M62">
        <v>92.92</v>
      </c>
      <c r="N62">
        <v>119.15625</v>
      </c>
      <c r="O62">
        <v>62.395313000000002</v>
      </c>
      <c r="P62">
        <v>113.354</v>
      </c>
      <c r="Q62">
        <v>6.8879999999999999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34.799309999999998</v>
      </c>
      <c r="X62">
        <v>147.515625</v>
      </c>
      <c r="Y62">
        <v>0</v>
      </c>
      <c r="Z62">
        <v>1.1000000000000001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44.3688</v>
      </c>
      <c r="AH62">
        <v>0</v>
      </c>
      <c r="AI62">
        <v>0</v>
      </c>
      <c r="AJ62">
        <v>0</v>
      </c>
      <c r="AK62">
        <v>54.572499999999998</v>
      </c>
      <c r="AL62">
        <v>26.145</v>
      </c>
      <c r="AM62">
        <v>16.38252</v>
      </c>
      <c r="AN62">
        <v>0.74441999999999997</v>
      </c>
      <c r="AO62">
        <v>0</v>
      </c>
      <c r="AP62">
        <v>0</v>
      </c>
      <c r="AQ62">
        <v>31.68</v>
      </c>
      <c r="AR62">
        <v>17.664000000000001</v>
      </c>
      <c r="AS62">
        <v>15.87336</v>
      </c>
      <c r="AT62">
        <v>11.2476</v>
      </c>
      <c r="AU62">
        <v>0</v>
      </c>
      <c r="AV62">
        <v>40.7712</v>
      </c>
      <c r="AW62">
        <v>54.061799999999998</v>
      </c>
      <c r="AX62">
        <v>1.143</v>
      </c>
      <c r="AY62">
        <v>0</v>
      </c>
      <c r="AZ62">
        <f t="shared" si="0"/>
        <v>84.79263499999999</v>
      </c>
      <c r="BA62">
        <f t="shared" si="1"/>
        <v>2458.0487310000003</v>
      </c>
      <c r="BD62">
        <v>4.2945000000000002</v>
      </c>
      <c r="BE62">
        <v>0</v>
      </c>
      <c r="BF62">
        <v>2.0572E-2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2.0959999999999999E-2</v>
      </c>
      <c r="BO62">
        <v>2.02</v>
      </c>
      <c r="BP62">
        <v>2.19</v>
      </c>
      <c r="BQ62">
        <v>3.5429620000000002</v>
      </c>
      <c r="BR62">
        <v>0</v>
      </c>
      <c r="BS62">
        <v>1.65</v>
      </c>
      <c r="BT62">
        <v>0</v>
      </c>
      <c r="BU62">
        <v>2.9693719999999999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1.93</v>
      </c>
      <c r="CC62">
        <v>1.21</v>
      </c>
      <c r="CD62">
        <v>1.46</v>
      </c>
      <c r="CE62">
        <v>0.9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5.3144439999999999</v>
      </c>
      <c r="CM62">
        <v>0.93515599999999999</v>
      </c>
      <c r="CN62">
        <v>3.5429620000000002</v>
      </c>
      <c r="CO62">
        <v>2.2200000000000002</v>
      </c>
      <c r="CP62">
        <v>0.99528000000000005</v>
      </c>
      <c r="CQ62">
        <v>2.79379</v>
      </c>
      <c r="CR62">
        <v>2.34</v>
      </c>
      <c r="CS62">
        <v>2.0285199999999999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84.79263499999999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687.84215500000005</v>
      </c>
      <c r="L63">
        <v>218.80137500000001</v>
      </c>
      <c r="M63">
        <v>92.92</v>
      </c>
      <c r="N63">
        <v>119.15625</v>
      </c>
      <c r="O63">
        <v>62.395313000000002</v>
      </c>
      <c r="P63">
        <v>113.354</v>
      </c>
      <c r="Q63">
        <v>6.8879999999999999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44.3688</v>
      </c>
      <c r="AH63">
        <v>0</v>
      </c>
      <c r="AI63">
        <v>0</v>
      </c>
      <c r="AJ63">
        <v>0</v>
      </c>
      <c r="AK63">
        <v>54.572499999999998</v>
      </c>
      <c r="AL63">
        <v>26.145</v>
      </c>
      <c r="AM63">
        <v>16.38252</v>
      </c>
      <c r="AN63">
        <v>0.74441999999999997</v>
      </c>
      <c r="AO63">
        <v>0</v>
      </c>
      <c r="AP63">
        <v>0</v>
      </c>
      <c r="AQ63">
        <v>47.52</v>
      </c>
      <c r="AR63">
        <v>17.664000000000001</v>
      </c>
      <c r="AS63">
        <v>15.87336</v>
      </c>
      <c r="AT63">
        <v>11.2476</v>
      </c>
      <c r="AU63">
        <v>0</v>
      </c>
      <c r="AV63">
        <v>40.7712</v>
      </c>
      <c r="AW63">
        <v>54.061799999999998</v>
      </c>
      <c r="AX63">
        <v>1.143</v>
      </c>
      <c r="AY63">
        <v>0</v>
      </c>
      <c r="AZ63">
        <f t="shared" si="0"/>
        <v>84.79263499999999</v>
      </c>
      <c r="BA63">
        <f t="shared" si="1"/>
        <v>2479.3425310000007</v>
      </c>
      <c r="BD63">
        <v>4.2945000000000002</v>
      </c>
      <c r="BE63">
        <v>0</v>
      </c>
      <c r="BF63">
        <v>2.0572E-2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2.0959999999999999E-2</v>
      </c>
      <c r="BO63">
        <v>2.02</v>
      </c>
      <c r="BP63">
        <v>2.19</v>
      </c>
      <c r="BQ63">
        <v>3.5429620000000002</v>
      </c>
      <c r="BR63">
        <v>0</v>
      </c>
      <c r="BS63">
        <v>1.65</v>
      </c>
      <c r="BT63">
        <v>0</v>
      </c>
      <c r="BU63">
        <v>2.9693719999999999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1.93</v>
      </c>
      <c r="CC63">
        <v>1.21</v>
      </c>
      <c r="CD63">
        <v>1.46</v>
      </c>
      <c r="CE63">
        <v>0.9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5.3144439999999999</v>
      </c>
      <c r="CM63">
        <v>0.93515599999999999</v>
      </c>
      <c r="CN63">
        <v>3.5429620000000002</v>
      </c>
      <c r="CO63">
        <v>2.2200000000000002</v>
      </c>
      <c r="CP63">
        <v>0.99528000000000005</v>
      </c>
      <c r="CQ63">
        <v>2.79379</v>
      </c>
      <c r="CR63">
        <v>2.34</v>
      </c>
      <c r="CS63">
        <v>2.0285199999999999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84.79263499999999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687.84215500000005</v>
      </c>
      <c r="L64">
        <v>218.80137500000001</v>
      </c>
      <c r="M64">
        <v>92.92</v>
      </c>
      <c r="N64">
        <v>119.15625</v>
      </c>
      <c r="O64">
        <v>62.395313000000002</v>
      </c>
      <c r="P64">
        <v>113.354</v>
      </c>
      <c r="Q64">
        <v>6.8879999999999999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34.799309999999998</v>
      </c>
      <c r="X64">
        <v>147.515625</v>
      </c>
      <c r="Y64">
        <v>0</v>
      </c>
      <c r="Z64">
        <v>6.5537999999999998</v>
      </c>
      <c r="AA64">
        <v>3.7919999999999998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44.3688</v>
      </c>
      <c r="AH64">
        <v>0</v>
      </c>
      <c r="AI64">
        <v>0</v>
      </c>
      <c r="AJ64">
        <v>0</v>
      </c>
      <c r="AK64">
        <v>54.572499999999998</v>
      </c>
      <c r="AL64">
        <v>26.145</v>
      </c>
      <c r="AM64">
        <v>16.38252</v>
      </c>
      <c r="AN64">
        <v>0.74441999999999997</v>
      </c>
      <c r="AO64">
        <v>0</v>
      </c>
      <c r="AP64">
        <v>0</v>
      </c>
      <c r="AQ64">
        <v>63.36</v>
      </c>
      <c r="AR64">
        <v>17.664000000000001</v>
      </c>
      <c r="AS64">
        <v>15.87336</v>
      </c>
      <c r="AT64">
        <v>11.2476</v>
      </c>
      <c r="AU64">
        <v>0</v>
      </c>
      <c r="AV64">
        <v>40.7712</v>
      </c>
      <c r="AW64">
        <v>54.061799999999998</v>
      </c>
      <c r="AX64">
        <v>1.143</v>
      </c>
      <c r="AY64">
        <v>0</v>
      </c>
      <c r="AZ64">
        <f t="shared" si="0"/>
        <v>84.79263499999999</v>
      </c>
      <c r="BA64">
        <f t="shared" si="1"/>
        <v>2498.9745310000008</v>
      </c>
      <c r="BD64">
        <v>4.2945000000000002</v>
      </c>
      <c r="BE64">
        <v>0</v>
      </c>
      <c r="BF64">
        <v>2.0572E-2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2.0959999999999999E-2</v>
      </c>
      <c r="BO64">
        <v>2.02</v>
      </c>
      <c r="BP64">
        <v>2.19</v>
      </c>
      <c r="BQ64">
        <v>3.5429620000000002</v>
      </c>
      <c r="BR64">
        <v>0</v>
      </c>
      <c r="BS64">
        <v>1.65</v>
      </c>
      <c r="BT64">
        <v>0</v>
      </c>
      <c r="BU64">
        <v>2.9693719999999999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1.93</v>
      </c>
      <c r="CC64">
        <v>1.21</v>
      </c>
      <c r="CD64">
        <v>1.46</v>
      </c>
      <c r="CE64">
        <v>0.9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5.3144439999999999</v>
      </c>
      <c r="CM64">
        <v>0.93515599999999999</v>
      </c>
      <c r="CN64">
        <v>3.5429620000000002</v>
      </c>
      <c r="CO64">
        <v>2.2200000000000002</v>
      </c>
      <c r="CP64">
        <v>0.99528000000000005</v>
      </c>
      <c r="CQ64">
        <v>2.79379</v>
      </c>
      <c r="CR64">
        <v>2.34</v>
      </c>
      <c r="CS64">
        <v>2.0285199999999999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84.79263499999999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687.84215500000005</v>
      </c>
      <c r="L65">
        <v>218.80137500000001</v>
      </c>
      <c r="M65">
        <v>92.92</v>
      </c>
      <c r="N65">
        <v>119.15625</v>
      </c>
      <c r="O65">
        <v>62.395313000000002</v>
      </c>
      <c r="P65">
        <v>113.354</v>
      </c>
      <c r="Q65">
        <v>6.8879999999999999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34.799309999999998</v>
      </c>
      <c r="X65">
        <v>147.515625</v>
      </c>
      <c r="Y65">
        <v>0</v>
      </c>
      <c r="Z65">
        <v>6.5537999999999998</v>
      </c>
      <c r="AA65">
        <v>13.983000000000001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44.3688</v>
      </c>
      <c r="AH65">
        <v>0</v>
      </c>
      <c r="AI65">
        <v>0</v>
      </c>
      <c r="AJ65">
        <v>0</v>
      </c>
      <c r="AK65">
        <v>54.572499999999998</v>
      </c>
      <c r="AL65">
        <v>12.782</v>
      </c>
      <c r="AM65">
        <v>16.38252</v>
      </c>
      <c r="AN65">
        <v>0.74441999999999997</v>
      </c>
      <c r="AO65">
        <v>0</v>
      </c>
      <c r="AP65">
        <v>0</v>
      </c>
      <c r="AQ65">
        <v>63.36</v>
      </c>
      <c r="AR65">
        <v>35.328000000000003</v>
      </c>
      <c r="AS65">
        <v>18.832799999999999</v>
      </c>
      <c r="AT65">
        <v>11.2476</v>
      </c>
      <c r="AU65">
        <v>0</v>
      </c>
      <c r="AV65">
        <v>40.7712</v>
      </c>
      <c r="AW65">
        <v>54.061799999999998</v>
      </c>
      <c r="AX65">
        <v>1.143</v>
      </c>
      <c r="AY65">
        <v>0</v>
      </c>
      <c r="AZ65">
        <f t="shared" si="0"/>
        <v>84.79263499999999</v>
      </c>
      <c r="BA65">
        <f t="shared" si="1"/>
        <v>2525.5699710000013</v>
      </c>
      <c r="BD65">
        <v>4.2945000000000002</v>
      </c>
      <c r="BE65">
        <v>0</v>
      </c>
      <c r="BF65">
        <v>2.0572E-2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2.0959999999999999E-2</v>
      </c>
      <c r="BO65">
        <v>2.02</v>
      </c>
      <c r="BP65">
        <v>2.19</v>
      </c>
      <c r="BQ65">
        <v>3.5429620000000002</v>
      </c>
      <c r="BR65">
        <v>0</v>
      </c>
      <c r="BS65">
        <v>1.65</v>
      </c>
      <c r="BT65">
        <v>0</v>
      </c>
      <c r="BU65">
        <v>2.9693719999999999</v>
      </c>
      <c r="BV65">
        <v>1.342031</v>
      </c>
      <c r="BW65">
        <v>9.44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1.93</v>
      </c>
      <c r="CC65">
        <v>1.21</v>
      </c>
      <c r="CD65">
        <v>1.46</v>
      </c>
      <c r="CE65">
        <v>0.9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5.3144439999999999</v>
      </c>
      <c r="CM65">
        <v>0.93515599999999999</v>
      </c>
      <c r="CN65">
        <v>3.5429620000000002</v>
      </c>
      <c r="CO65">
        <v>2.2200000000000002</v>
      </c>
      <c r="CP65">
        <v>0.99528000000000005</v>
      </c>
      <c r="CQ65">
        <v>2.79379</v>
      </c>
      <c r="CR65">
        <v>2.34</v>
      </c>
      <c r="CS65">
        <v>2.0285199999999999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84.79263499999999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687.84215500000005</v>
      </c>
      <c r="L66">
        <v>218.80137500000001</v>
      </c>
      <c r="M66">
        <v>92.92</v>
      </c>
      <c r="N66">
        <v>119.15625</v>
      </c>
      <c r="O66">
        <v>62.395313000000002</v>
      </c>
      <c r="P66">
        <v>113.354</v>
      </c>
      <c r="Q66">
        <v>6.8879999999999999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34.799309999999998</v>
      </c>
      <c r="X66">
        <v>147.515625</v>
      </c>
      <c r="Y66">
        <v>0</v>
      </c>
      <c r="Z66">
        <v>6.5537999999999998</v>
      </c>
      <c r="AA66">
        <v>13.983000000000001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44.3688</v>
      </c>
      <c r="AH66">
        <v>0</v>
      </c>
      <c r="AI66">
        <v>0</v>
      </c>
      <c r="AJ66">
        <v>0</v>
      </c>
      <c r="AK66">
        <v>54.572499999999998</v>
      </c>
      <c r="AL66">
        <v>12.782</v>
      </c>
      <c r="AM66">
        <v>16.38252</v>
      </c>
      <c r="AN66">
        <v>0.74441999999999997</v>
      </c>
      <c r="AO66">
        <v>0</v>
      </c>
      <c r="AP66">
        <v>0</v>
      </c>
      <c r="AQ66">
        <v>63.36</v>
      </c>
      <c r="AR66">
        <v>35.328000000000003</v>
      </c>
      <c r="AS66">
        <v>18.832799999999999</v>
      </c>
      <c r="AT66">
        <v>11.2476</v>
      </c>
      <c r="AU66">
        <v>0</v>
      </c>
      <c r="AV66">
        <v>40.7712</v>
      </c>
      <c r="AW66">
        <v>54.061799999999998</v>
      </c>
      <c r="AX66">
        <v>1.143</v>
      </c>
      <c r="AY66">
        <v>0</v>
      </c>
      <c r="AZ66">
        <f t="shared" si="0"/>
        <v>84.79263499999999</v>
      </c>
      <c r="BA66">
        <f t="shared" si="1"/>
        <v>2525.5699710000013</v>
      </c>
      <c r="BD66">
        <v>4.2945000000000002</v>
      </c>
      <c r="BE66">
        <v>0</v>
      </c>
      <c r="BF66">
        <v>2.0572E-2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2.0959999999999999E-2</v>
      </c>
      <c r="BO66">
        <v>2.02</v>
      </c>
      <c r="BP66">
        <v>2.19</v>
      </c>
      <c r="BQ66">
        <v>3.5429620000000002</v>
      </c>
      <c r="BR66">
        <v>0</v>
      </c>
      <c r="BS66">
        <v>1.65</v>
      </c>
      <c r="BT66">
        <v>0</v>
      </c>
      <c r="BU66">
        <v>2.9693719999999999</v>
      </c>
      <c r="BV66">
        <v>1.342031</v>
      </c>
      <c r="BW66">
        <v>9.44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1.93</v>
      </c>
      <c r="CC66">
        <v>1.21</v>
      </c>
      <c r="CD66">
        <v>1.46</v>
      </c>
      <c r="CE66">
        <v>0.9</v>
      </c>
      <c r="CF66">
        <v>0.08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5.3144439999999999</v>
      </c>
      <c r="CM66">
        <v>0.93515599999999999</v>
      </c>
      <c r="CN66">
        <v>3.5429620000000002</v>
      </c>
      <c r="CO66">
        <v>2.2200000000000002</v>
      </c>
      <c r="CP66">
        <v>0.99528000000000005</v>
      </c>
      <c r="CQ66">
        <v>2.79379</v>
      </c>
      <c r="CR66">
        <v>2.34</v>
      </c>
      <c r="CS66">
        <v>2.0285199999999999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84.79263499999999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687.84215500000005</v>
      </c>
      <c r="L67">
        <v>218.80137500000001</v>
      </c>
      <c r="M67">
        <v>92.92</v>
      </c>
      <c r="N67">
        <v>119.15625</v>
      </c>
      <c r="O67">
        <v>62.395313000000002</v>
      </c>
      <c r="P67">
        <v>113.354</v>
      </c>
      <c r="Q67">
        <v>6.8879999999999999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33.384999999999998</v>
      </c>
      <c r="X67">
        <v>147.515625</v>
      </c>
      <c r="Y67">
        <v>0</v>
      </c>
      <c r="Z67">
        <v>6.5537999999999998</v>
      </c>
      <c r="AA67">
        <v>13.983000000000001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44.3688</v>
      </c>
      <c r="AH67">
        <v>0</v>
      </c>
      <c r="AI67">
        <v>0</v>
      </c>
      <c r="AJ67">
        <v>0</v>
      </c>
      <c r="AK67">
        <v>54.572499999999998</v>
      </c>
      <c r="AL67">
        <v>12.782</v>
      </c>
      <c r="AM67">
        <v>16.38252</v>
      </c>
      <c r="AN67">
        <v>0.74441999999999997</v>
      </c>
      <c r="AO67">
        <v>0</v>
      </c>
      <c r="AP67">
        <v>0</v>
      </c>
      <c r="AQ67">
        <v>63.36</v>
      </c>
      <c r="AR67">
        <v>24.288</v>
      </c>
      <c r="AS67">
        <v>18.832799999999999</v>
      </c>
      <c r="AT67">
        <v>11.2476</v>
      </c>
      <c r="AU67">
        <v>0</v>
      </c>
      <c r="AV67">
        <v>40.7712</v>
      </c>
      <c r="AW67">
        <v>54.061799999999998</v>
      </c>
      <c r="AX67">
        <v>1.143</v>
      </c>
      <c r="AY67">
        <v>0</v>
      </c>
      <c r="AZ67">
        <f t="shared" si="0"/>
        <v>84.822486999999981</v>
      </c>
      <c r="BA67">
        <f t="shared" si="1"/>
        <v>2513.1455130000013</v>
      </c>
      <c r="BD67">
        <v>4.2945000000000002</v>
      </c>
      <c r="BE67">
        <v>0</v>
      </c>
      <c r="BF67">
        <v>2.0424000000000001E-2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2.02</v>
      </c>
      <c r="BP67">
        <v>2.19</v>
      </c>
      <c r="BQ67">
        <v>3.5429620000000002</v>
      </c>
      <c r="BR67">
        <v>0</v>
      </c>
      <c r="BS67">
        <v>1.65</v>
      </c>
      <c r="BT67">
        <v>0</v>
      </c>
      <c r="BU67">
        <v>2.9693719999999999</v>
      </c>
      <c r="BV67">
        <v>1.342031</v>
      </c>
      <c r="BW67">
        <v>9.44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1.93</v>
      </c>
      <c r="CC67">
        <v>1.21</v>
      </c>
      <c r="CD67">
        <v>1.46</v>
      </c>
      <c r="CE67">
        <v>0.9</v>
      </c>
      <c r="CF67">
        <v>0.08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5.3144439999999999</v>
      </c>
      <c r="CM67">
        <v>0.93515599999999999</v>
      </c>
      <c r="CN67">
        <v>3.5429620000000002</v>
      </c>
      <c r="CO67">
        <v>2.25</v>
      </c>
      <c r="CP67">
        <v>0.99528000000000005</v>
      </c>
      <c r="CQ67">
        <v>2.79379</v>
      </c>
      <c r="CR67">
        <v>2.34</v>
      </c>
      <c r="CS67">
        <v>2.0285199999999999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84.822486999999981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687.84215500000005</v>
      </c>
      <c r="L68">
        <v>218.80137500000001</v>
      </c>
      <c r="M68">
        <v>92.92</v>
      </c>
      <c r="N68">
        <v>119.15625</v>
      </c>
      <c r="O68">
        <v>62.395313000000002</v>
      </c>
      <c r="P68">
        <v>113.354</v>
      </c>
      <c r="Q68">
        <v>6.8879999999999999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33.384999999999998</v>
      </c>
      <c r="X68">
        <v>147.515625</v>
      </c>
      <c r="Y68">
        <v>0</v>
      </c>
      <c r="Z68">
        <v>6.5537999999999998</v>
      </c>
      <c r="AA68">
        <v>13.983000000000001</v>
      </c>
      <c r="AB68">
        <v>0</v>
      </c>
      <c r="AC68">
        <v>0</v>
      </c>
      <c r="AD68">
        <v>0</v>
      </c>
      <c r="AE68">
        <v>5.3159999999999998</v>
      </c>
      <c r="AF68">
        <v>18.288</v>
      </c>
      <c r="AG68">
        <v>44.3688</v>
      </c>
      <c r="AH68">
        <v>0</v>
      </c>
      <c r="AI68">
        <v>0</v>
      </c>
      <c r="AJ68">
        <v>0</v>
      </c>
      <c r="AK68">
        <v>54.572499999999998</v>
      </c>
      <c r="AL68">
        <v>12.782</v>
      </c>
      <c r="AM68">
        <v>16.38252</v>
      </c>
      <c r="AN68">
        <v>0.74441999999999997</v>
      </c>
      <c r="AO68">
        <v>0</v>
      </c>
      <c r="AP68">
        <v>0</v>
      </c>
      <c r="AQ68">
        <v>63.36</v>
      </c>
      <c r="AR68">
        <v>24.288</v>
      </c>
      <c r="AS68">
        <v>18.832799999999999</v>
      </c>
      <c r="AT68">
        <v>11.2476</v>
      </c>
      <c r="AU68">
        <v>0</v>
      </c>
      <c r="AV68">
        <v>40.7712</v>
      </c>
      <c r="AW68">
        <v>54.061799999999998</v>
      </c>
      <c r="AX68">
        <v>1.143</v>
      </c>
      <c r="AY68">
        <v>0</v>
      </c>
      <c r="AZ68">
        <f t="shared" ref="AZ68:AZ98" si="3">DJ68</f>
        <v>84.822486999999981</v>
      </c>
      <c r="BA68">
        <f t="shared" ref="BA68:BA98" si="4">SUM(B68:AZ68)</f>
        <v>2518.4615130000011</v>
      </c>
      <c r="BD68">
        <v>4.2945000000000002</v>
      </c>
      <c r="BE68">
        <v>0</v>
      </c>
      <c r="BF68">
        <v>2.0424000000000001E-2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2.02</v>
      </c>
      <c r="BP68">
        <v>2.19</v>
      </c>
      <c r="BQ68">
        <v>3.5429620000000002</v>
      </c>
      <c r="BR68">
        <v>0</v>
      </c>
      <c r="BS68">
        <v>1.65</v>
      </c>
      <c r="BT68">
        <v>0</v>
      </c>
      <c r="BU68">
        <v>2.9693719999999999</v>
      </c>
      <c r="BV68">
        <v>1.342031</v>
      </c>
      <c r="BW68">
        <v>9.44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1.93</v>
      </c>
      <c r="CC68">
        <v>1.21</v>
      </c>
      <c r="CD68">
        <v>1.46</v>
      </c>
      <c r="CE68">
        <v>0.9</v>
      </c>
      <c r="CF68">
        <v>0.08</v>
      </c>
      <c r="CG68">
        <v>3.77</v>
      </c>
      <c r="CH68">
        <v>0</v>
      </c>
      <c r="CI68">
        <v>5.34</v>
      </c>
      <c r="CJ68">
        <v>1.92</v>
      </c>
      <c r="CK68">
        <v>1.79</v>
      </c>
      <c r="CL68">
        <v>5.3144439999999999</v>
      </c>
      <c r="CM68">
        <v>0.93515599999999999</v>
      </c>
      <c r="CN68">
        <v>3.5429620000000002</v>
      </c>
      <c r="CO68">
        <v>2.25</v>
      </c>
      <c r="CP68">
        <v>0.99528000000000005</v>
      </c>
      <c r="CQ68">
        <v>2.79379</v>
      </c>
      <c r="CR68">
        <v>2.34</v>
      </c>
      <c r="CS68">
        <v>2.0285199999999999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84.822486999999981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1.143</v>
      </c>
      <c r="K69">
        <v>687.84215500000005</v>
      </c>
      <c r="L69">
        <v>218.80137500000001</v>
      </c>
      <c r="M69">
        <v>92.92</v>
      </c>
      <c r="N69">
        <v>119.15625</v>
      </c>
      <c r="O69">
        <v>62.395313000000002</v>
      </c>
      <c r="P69">
        <v>113.354</v>
      </c>
      <c r="Q69">
        <v>6.8879999999999999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33.384999999999998</v>
      </c>
      <c r="X69">
        <v>147.515625</v>
      </c>
      <c r="Y69">
        <v>0</v>
      </c>
      <c r="Z69">
        <v>6.5537999999999998</v>
      </c>
      <c r="AA69">
        <v>13.983000000000001</v>
      </c>
      <c r="AB69">
        <v>3.47</v>
      </c>
      <c r="AC69">
        <v>0</v>
      </c>
      <c r="AD69">
        <v>0</v>
      </c>
      <c r="AE69">
        <v>17.011199999999999</v>
      </c>
      <c r="AF69">
        <v>18.288</v>
      </c>
      <c r="AG69">
        <v>44.3688</v>
      </c>
      <c r="AH69">
        <v>2.931</v>
      </c>
      <c r="AI69">
        <v>0</v>
      </c>
      <c r="AJ69">
        <v>0</v>
      </c>
      <c r="AK69">
        <v>54.572499999999998</v>
      </c>
      <c r="AL69">
        <v>2.5564</v>
      </c>
      <c r="AM69">
        <v>16.38252</v>
      </c>
      <c r="AN69">
        <v>0.74441999999999997</v>
      </c>
      <c r="AO69">
        <v>0</v>
      </c>
      <c r="AP69">
        <v>0</v>
      </c>
      <c r="AQ69">
        <v>63.36</v>
      </c>
      <c r="AR69">
        <v>19.872</v>
      </c>
      <c r="AS69">
        <v>15.87336</v>
      </c>
      <c r="AT69">
        <v>11.2476</v>
      </c>
      <c r="AU69">
        <v>0</v>
      </c>
      <c r="AV69">
        <v>40.7712</v>
      </c>
      <c r="AW69">
        <v>54.061799999999998</v>
      </c>
      <c r="AX69">
        <v>1.143</v>
      </c>
      <c r="AY69">
        <v>0</v>
      </c>
      <c r="AZ69">
        <f t="shared" si="3"/>
        <v>84.823306999999986</v>
      </c>
      <c r="BA69">
        <f t="shared" si="4"/>
        <v>2518.9574930000008</v>
      </c>
      <c r="BD69">
        <v>4.2945000000000002</v>
      </c>
      <c r="BE69">
        <v>0</v>
      </c>
      <c r="BF69">
        <v>2.0424000000000001E-2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2.02</v>
      </c>
      <c r="BP69">
        <v>2.19</v>
      </c>
      <c r="BQ69">
        <v>3.5429620000000002</v>
      </c>
      <c r="BR69">
        <v>0</v>
      </c>
      <c r="BS69">
        <v>1.65</v>
      </c>
      <c r="BT69">
        <v>0</v>
      </c>
      <c r="BU69">
        <v>2.9693719999999999</v>
      </c>
      <c r="BV69">
        <v>1.342031</v>
      </c>
      <c r="BW69">
        <v>9.44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1.93</v>
      </c>
      <c r="CC69">
        <v>1.21</v>
      </c>
      <c r="CD69">
        <v>1.46</v>
      </c>
      <c r="CE69">
        <v>0.91</v>
      </c>
      <c r="CF69">
        <v>7.0000000000000007E-2</v>
      </c>
      <c r="CG69">
        <v>3.77</v>
      </c>
      <c r="CH69">
        <v>2.24E-2</v>
      </c>
      <c r="CI69">
        <v>5.34</v>
      </c>
      <c r="CJ69">
        <v>1.92</v>
      </c>
      <c r="CK69">
        <v>1.79</v>
      </c>
      <c r="CL69">
        <v>5.3144439999999999</v>
      </c>
      <c r="CM69">
        <v>0.93515599999999999</v>
      </c>
      <c r="CN69">
        <v>3.5429620000000002</v>
      </c>
      <c r="CO69">
        <v>2.25</v>
      </c>
      <c r="CP69">
        <v>0.99528000000000005</v>
      </c>
      <c r="CQ69">
        <v>2.79379</v>
      </c>
      <c r="CR69">
        <v>2.34</v>
      </c>
      <c r="CS69">
        <v>2.0069400000000002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84.823306999999986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98.298000000000002</v>
      </c>
      <c r="J70">
        <v>1.143</v>
      </c>
      <c r="K70">
        <v>687.84215500000005</v>
      </c>
      <c r="L70">
        <v>218.80137500000001</v>
      </c>
      <c r="M70">
        <v>92.92</v>
      </c>
      <c r="N70">
        <v>119.15625</v>
      </c>
      <c r="O70">
        <v>62.395313000000002</v>
      </c>
      <c r="P70">
        <v>113.354</v>
      </c>
      <c r="Q70">
        <v>6.8879999999999999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33.384999999999998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3.47</v>
      </c>
      <c r="AC70">
        <v>0</v>
      </c>
      <c r="AD70">
        <v>0</v>
      </c>
      <c r="AE70">
        <v>34.022399999999998</v>
      </c>
      <c r="AF70">
        <v>18.288</v>
      </c>
      <c r="AG70">
        <v>44.3688</v>
      </c>
      <c r="AH70">
        <v>23.448</v>
      </c>
      <c r="AI70">
        <v>0</v>
      </c>
      <c r="AJ70">
        <v>0</v>
      </c>
      <c r="AK70">
        <v>54.572499999999998</v>
      </c>
      <c r="AL70">
        <v>2.5564</v>
      </c>
      <c r="AM70">
        <v>16.38252</v>
      </c>
      <c r="AN70">
        <v>0.74441999999999997</v>
      </c>
      <c r="AO70">
        <v>0</v>
      </c>
      <c r="AP70">
        <v>0</v>
      </c>
      <c r="AQ70">
        <v>63.36</v>
      </c>
      <c r="AR70">
        <v>19.872</v>
      </c>
      <c r="AS70">
        <v>15.87336</v>
      </c>
      <c r="AT70">
        <v>11.2476</v>
      </c>
      <c r="AU70">
        <v>0</v>
      </c>
      <c r="AV70">
        <v>40.7712</v>
      </c>
      <c r="AW70">
        <v>54.061799999999998</v>
      </c>
      <c r="AX70">
        <v>1.143</v>
      </c>
      <c r="AY70">
        <v>0</v>
      </c>
      <c r="AZ70">
        <f t="shared" si="3"/>
        <v>84.988506999999984</v>
      </c>
      <c r="BA70">
        <f t="shared" si="4"/>
        <v>2556.6508930000005</v>
      </c>
      <c r="BD70">
        <v>4.2945000000000002</v>
      </c>
      <c r="BE70">
        <v>0</v>
      </c>
      <c r="BF70">
        <v>2.0424000000000001E-2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2.02</v>
      </c>
      <c r="BP70">
        <v>2.19</v>
      </c>
      <c r="BQ70">
        <v>3.5429620000000002</v>
      </c>
      <c r="BR70">
        <v>0</v>
      </c>
      <c r="BS70">
        <v>1.65</v>
      </c>
      <c r="BT70">
        <v>0</v>
      </c>
      <c r="BU70">
        <v>2.9693719999999999</v>
      </c>
      <c r="BV70">
        <v>1.342031</v>
      </c>
      <c r="BW70">
        <v>9.44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1.93</v>
      </c>
      <c r="CC70">
        <v>1.21</v>
      </c>
      <c r="CD70">
        <v>1.46</v>
      </c>
      <c r="CE70">
        <v>0.91</v>
      </c>
      <c r="CF70">
        <v>7.0000000000000007E-2</v>
      </c>
      <c r="CG70">
        <v>3.77</v>
      </c>
      <c r="CH70">
        <v>0.18759999999999999</v>
      </c>
      <c r="CI70">
        <v>5.34</v>
      </c>
      <c r="CJ70">
        <v>1.92</v>
      </c>
      <c r="CK70">
        <v>1.79</v>
      </c>
      <c r="CL70">
        <v>5.3144439999999999</v>
      </c>
      <c r="CM70">
        <v>0.93515599999999999</v>
      </c>
      <c r="CN70">
        <v>3.5429620000000002</v>
      </c>
      <c r="CO70">
        <v>2.25</v>
      </c>
      <c r="CP70">
        <v>0.99528000000000005</v>
      </c>
      <c r="CQ70">
        <v>2.79379</v>
      </c>
      <c r="CR70">
        <v>2.34</v>
      </c>
      <c r="CS70">
        <v>2.0069400000000002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84.988506999999984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98.298000000000002</v>
      </c>
      <c r="J71">
        <v>1.143</v>
      </c>
      <c r="K71">
        <v>687.84215500000005</v>
      </c>
      <c r="L71">
        <v>218.80137500000001</v>
      </c>
      <c r="M71">
        <v>92.92</v>
      </c>
      <c r="N71">
        <v>119.15625</v>
      </c>
      <c r="O71">
        <v>62.395313000000002</v>
      </c>
      <c r="P71">
        <v>113.354</v>
      </c>
      <c r="Q71">
        <v>6.8879999999999999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33.384999999999998</v>
      </c>
      <c r="X71">
        <v>147.515625</v>
      </c>
      <c r="Y71">
        <v>0</v>
      </c>
      <c r="Z71">
        <v>6.5537999999999998</v>
      </c>
      <c r="AA71">
        <v>17.774999999999999</v>
      </c>
      <c r="AB71">
        <v>13.602399999999999</v>
      </c>
      <c r="AC71">
        <v>2.6387999999999998</v>
      </c>
      <c r="AD71">
        <v>2.734</v>
      </c>
      <c r="AE71">
        <v>34.022399999999998</v>
      </c>
      <c r="AF71">
        <v>18.288</v>
      </c>
      <c r="AG71">
        <v>44.3688</v>
      </c>
      <c r="AH71">
        <v>47.872999999999998</v>
      </c>
      <c r="AI71">
        <v>0</v>
      </c>
      <c r="AJ71">
        <v>0</v>
      </c>
      <c r="AK71">
        <v>54.572499999999998</v>
      </c>
      <c r="AL71">
        <v>2.5564</v>
      </c>
      <c r="AM71">
        <v>16.38252</v>
      </c>
      <c r="AN71">
        <v>0.74441999999999997</v>
      </c>
      <c r="AO71">
        <v>0</v>
      </c>
      <c r="AP71">
        <v>0.76859999999999995</v>
      </c>
      <c r="AQ71">
        <v>63.36</v>
      </c>
      <c r="AR71">
        <v>35.328000000000003</v>
      </c>
      <c r="AS71">
        <v>15.87336</v>
      </c>
      <c r="AT71">
        <v>11.2476</v>
      </c>
      <c r="AU71">
        <v>0</v>
      </c>
      <c r="AV71">
        <v>40.7712</v>
      </c>
      <c r="AW71">
        <v>54.061799999999998</v>
      </c>
      <c r="AX71">
        <v>1.143</v>
      </c>
      <c r="AY71">
        <v>0</v>
      </c>
      <c r="AZ71">
        <f t="shared" si="3"/>
        <v>85.331506999999988</v>
      </c>
      <c r="BA71">
        <f t="shared" si="4"/>
        <v>2616.9406930000009</v>
      </c>
      <c r="BD71">
        <v>4.2945000000000002</v>
      </c>
      <c r="BE71">
        <v>0</v>
      </c>
      <c r="BF71">
        <v>2.0424000000000001E-2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2.02</v>
      </c>
      <c r="BP71">
        <v>2.19</v>
      </c>
      <c r="BQ71">
        <v>3.5429620000000002</v>
      </c>
      <c r="BR71">
        <v>0</v>
      </c>
      <c r="BS71">
        <v>1.65</v>
      </c>
      <c r="BT71">
        <v>0.14699999999999999</v>
      </c>
      <c r="BU71">
        <v>2.9693719999999999</v>
      </c>
      <c r="BV71">
        <v>1.342031</v>
      </c>
      <c r="BW71">
        <v>9.44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1.93</v>
      </c>
      <c r="CC71">
        <v>1.21</v>
      </c>
      <c r="CD71">
        <v>1.46</v>
      </c>
      <c r="CE71">
        <v>0.91</v>
      </c>
      <c r="CF71">
        <v>7.0000000000000007E-2</v>
      </c>
      <c r="CG71">
        <v>3.77</v>
      </c>
      <c r="CH71">
        <v>0.3836</v>
      </c>
      <c r="CI71">
        <v>5.34</v>
      </c>
      <c r="CJ71">
        <v>1.92</v>
      </c>
      <c r="CK71">
        <v>1.79</v>
      </c>
      <c r="CL71">
        <v>5.3144439999999999</v>
      </c>
      <c r="CM71">
        <v>0.93515599999999999</v>
      </c>
      <c r="CN71">
        <v>3.5429620000000002</v>
      </c>
      <c r="CO71">
        <v>2.25</v>
      </c>
      <c r="CP71">
        <v>0.99528000000000005</v>
      </c>
      <c r="CQ71">
        <v>2.79379</v>
      </c>
      <c r="CR71">
        <v>2.34</v>
      </c>
      <c r="CS71">
        <v>2.0069400000000002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85.331506999999988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98.298000000000002</v>
      </c>
      <c r="J72">
        <v>1.143</v>
      </c>
      <c r="K72">
        <v>687.84215500000005</v>
      </c>
      <c r="L72">
        <v>218.80137500000001</v>
      </c>
      <c r="M72">
        <v>92.92</v>
      </c>
      <c r="N72">
        <v>119.15625</v>
      </c>
      <c r="O72">
        <v>62.395313000000002</v>
      </c>
      <c r="P72">
        <v>113.354</v>
      </c>
      <c r="Q72">
        <v>6.8879999999999999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33.384999999999998</v>
      </c>
      <c r="X72">
        <v>147.515625</v>
      </c>
      <c r="Y72">
        <v>0</v>
      </c>
      <c r="Z72">
        <v>13.1076</v>
      </c>
      <c r="AA72">
        <v>17.774999999999999</v>
      </c>
      <c r="AB72">
        <v>13.602399999999999</v>
      </c>
      <c r="AC72">
        <v>10.02744</v>
      </c>
      <c r="AD72">
        <v>18.864599999999999</v>
      </c>
      <c r="AE72">
        <v>34.022399999999998</v>
      </c>
      <c r="AF72">
        <v>27.431999999999999</v>
      </c>
      <c r="AG72">
        <v>44.3688</v>
      </c>
      <c r="AH72">
        <v>72.395700000000005</v>
      </c>
      <c r="AI72">
        <v>0</v>
      </c>
      <c r="AJ72">
        <v>0</v>
      </c>
      <c r="AK72">
        <v>54.572499999999998</v>
      </c>
      <c r="AL72">
        <v>2.5564</v>
      </c>
      <c r="AM72">
        <v>16.38252</v>
      </c>
      <c r="AN72">
        <v>0.74441999999999997</v>
      </c>
      <c r="AO72">
        <v>0</v>
      </c>
      <c r="AP72">
        <v>0.76859999999999995</v>
      </c>
      <c r="AQ72">
        <v>63.36</v>
      </c>
      <c r="AR72">
        <v>35.328000000000003</v>
      </c>
      <c r="AS72">
        <v>15.87336</v>
      </c>
      <c r="AT72">
        <v>11.2476</v>
      </c>
      <c r="AU72">
        <v>0</v>
      </c>
      <c r="AV72">
        <v>40.7712</v>
      </c>
      <c r="AW72">
        <v>54.061799999999998</v>
      </c>
      <c r="AX72">
        <v>1.143</v>
      </c>
      <c r="AY72">
        <v>0</v>
      </c>
      <c r="AZ72">
        <f t="shared" si="3"/>
        <v>85.851506999999998</v>
      </c>
      <c r="BA72">
        <f t="shared" si="4"/>
        <v>2681.200433</v>
      </c>
      <c r="BD72">
        <v>4.2945000000000002</v>
      </c>
      <c r="BE72">
        <v>0</v>
      </c>
      <c r="BF72">
        <v>2.0424000000000001E-2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2.02</v>
      </c>
      <c r="BP72">
        <v>2.19</v>
      </c>
      <c r="BQ72">
        <v>3.5429620000000002</v>
      </c>
      <c r="BR72">
        <v>5.5199999999999999E-2</v>
      </c>
      <c r="BS72">
        <v>1.65</v>
      </c>
      <c r="BT72">
        <v>0.4158</v>
      </c>
      <c r="BU72">
        <v>2.9693719999999999</v>
      </c>
      <c r="BV72">
        <v>1.342031</v>
      </c>
      <c r="BW72">
        <v>9.44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1.93</v>
      </c>
      <c r="CC72">
        <v>1.21</v>
      </c>
      <c r="CD72">
        <v>1.46</v>
      </c>
      <c r="CE72">
        <v>0.91</v>
      </c>
      <c r="CF72">
        <v>7.0000000000000007E-2</v>
      </c>
      <c r="CG72">
        <v>3.77</v>
      </c>
      <c r="CH72">
        <v>0.5796</v>
      </c>
      <c r="CI72">
        <v>5.34</v>
      </c>
      <c r="CJ72">
        <v>1.92</v>
      </c>
      <c r="CK72">
        <v>1.79</v>
      </c>
      <c r="CL72">
        <v>5.3144439999999999</v>
      </c>
      <c r="CM72">
        <v>0.93515599999999999</v>
      </c>
      <c r="CN72">
        <v>3.5429620000000002</v>
      </c>
      <c r="CO72">
        <v>2.25</v>
      </c>
      <c r="CP72">
        <v>0.99528000000000005</v>
      </c>
      <c r="CQ72">
        <v>2.79379</v>
      </c>
      <c r="CR72">
        <v>2.34</v>
      </c>
      <c r="CS72">
        <v>2.0069400000000002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85.851506999999998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98.298000000000002</v>
      </c>
      <c r="J73">
        <v>1.143</v>
      </c>
      <c r="K73">
        <v>687.84215500000005</v>
      </c>
      <c r="L73">
        <v>218.80137500000001</v>
      </c>
      <c r="M73">
        <v>92.92</v>
      </c>
      <c r="N73">
        <v>119.15625</v>
      </c>
      <c r="O73">
        <v>62.395313000000002</v>
      </c>
      <c r="P73">
        <v>113.354</v>
      </c>
      <c r="Q73">
        <v>6.8879999999999999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33.384999999999998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51.209028000000004</v>
      </c>
      <c r="AF73">
        <v>30.784800000000001</v>
      </c>
      <c r="AG73">
        <v>44.3688</v>
      </c>
      <c r="AH73">
        <v>96.527600000000007</v>
      </c>
      <c r="AI73">
        <v>0</v>
      </c>
      <c r="AJ73">
        <v>0</v>
      </c>
      <c r="AK73">
        <v>54.572499999999998</v>
      </c>
      <c r="AL73">
        <v>2.5564</v>
      </c>
      <c r="AM73">
        <v>16.38252</v>
      </c>
      <c r="AN73">
        <v>0.74441999999999997</v>
      </c>
      <c r="AO73">
        <v>0</v>
      </c>
      <c r="AP73">
        <v>0.76859999999999995</v>
      </c>
      <c r="AQ73">
        <v>63.36</v>
      </c>
      <c r="AR73">
        <v>35.328000000000003</v>
      </c>
      <c r="AS73">
        <v>18.832799999999999</v>
      </c>
      <c r="AT73">
        <v>11.2476</v>
      </c>
      <c r="AU73">
        <v>0</v>
      </c>
      <c r="AV73">
        <v>40.7712</v>
      </c>
      <c r="AW73">
        <v>54.061799999999998</v>
      </c>
      <c r="AX73">
        <v>1.143</v>
      </c>
      <c r="AY73">
        <v>0</v>
      </c>
      <c r="AZ73">
        <f t="shared" si="3"/>
        <v>86.435812999999996</v>
      </c>
      <c r="BA73">
        <f t="shared" si="4"/>
        <v>2779.5970380000003</v>
      </c>
      <c r="BD73">
        <v>4.2945000000000002</v>
      </c>
      <c r="BE73">
        <v>0</v>
      </c>
      <c r="BF73">
        <v>2.0424000000000001E-2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2.02</v>
      </c>
      <c r="BP73">
        <v>2.19</v>
      </c>
      <c r="BQ73">
        <v>3.5429620000000002</v>
      </c>
      <c r="BR73">
        <v>0.49992799999999998</v>
      </c>
      <c r="BS73">
        <v>1.65</v>
      </c>
      <c r="BT73">
        <v>0.60899999999999999</v>
      </c>
      <c r="BU73">
        <v>2.6925500000000002</v>
      </c>
      <c r="BV73">
        <v>1.342031</v>
      </c>
      <c r="BW73">
        <v>9.44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1.93</v>
      </c>
      <c r="CC73">
        <v>1.21</v>
      </c>
      <c r="CD73">
        <v>1.46</v>
      </c>
      <c r="CE73">
        <v>0.94</v>
      </c>
      <c r="CF73">
        <v>7.0000000000000007E-2</v>
      </c>
      <c r="CG73">
        <v>3.77</v>
      </c>
      <c r="CH73">
        <v>0.77280000000000004</v>
      </c>
      <c r="CI73">
        <v>5.34</v>
      </c>
      <c r="CJ73">
        <v>1.92</v>
      </c>
      <c r="CK73">
        <v>1.79</v>
      </c>
      <c r="CL73">
        <v>5.3144439999999999</v>
      </c>
      <c r="CM73">
        <v>0.93515599999999999</v>
      </c>
      <c r="CN73">
        <v>3.5429620000000002</v>
      </c>
      <c r="CO73">
        <v>2.25</v>
      </c>
      <c r="CP73">
        <v>0.99528000000000005</v>
      </c>
      <c r="CQ73">
        <v>2.79379</v>
      </c>
      <c r="CR73">
        <v>2.34</v>
      </c>
      <c r="CS73">
        <v>2.0069400000000002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86.435812999999996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98.298000000000002</v>
      </c>
      <c r="J74">
        <v>1.143</v>
      </c>
      <c r="K74">
        <v>687.84215500000005</v>
      </c>
      <c r="L74">
        <v>218.80137500000001</v>
      </c>
      <c r="M74">
        <v>92.92</v>
      </c>
      <c r="N74">
        <v>119.15625</v>
      </c>
      <c r="O74">
        <v>62.395313000000002</v>
      </c>
      <c r="P74">
        <v>113.354</v>
      </c>
      <c r="Q74">
        <v>6.8879999999999999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33.384999999999998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51.209028000000004</v>
      </c>
      <c r="AF74">
        <v>30.784800000000001</v>
      </c>
      <c r="AG74">
        <v>44.3688</v>
      </c>
      <c r="AH74">
        <v>120.65949999999999</v>
      </c>
      <c r="AI74">
        <v>0</v>
      </c>
      <c r="AJ74">
        <v>0</v>
      </c>
      <c r="AK74">
        <v>54.572499999999998</v>
      </c>
      <c r="AL74">
        <v>2.5564</v>
      </c>
      <c r="AM74">
        <v>16.38252</v>
      </c>
      <c r="AN74">
        <v>0.74441999999999997</v>
      </c>
      <c r="AO74">
        <v>0</v>
      </c>
      <c r="AP74">
        <v>0.76859999999999995</v>
      </c>
      <c r="AQ74">
        <v>63.36</v>
      </c>
      <c r="AR74">
        <v>35.328000000000003</v>
      </c>
      <c r="AS74">
        <v>18.832799999999999</v>
      </c>
      <c r="AT74">
        <v>11.2476</v>
      </c>
      <c r="AU74">
        <v>0</v>
      </c>
      <c r="AV74">
        <v>40.7712</v>
      </c>
      <c r="AW74">
        <v>54.061799999999998</v>
      </c>
      <c r="AX74">
        <v>1.143</v>
      </c>
      <c r="AY74">
        <v>0</v>
      </c>
      <c r="AZ74">
        <f t="shared" si="3"/>
        <v>86.851613</v>
      </c>
      <c r="BA74">
        <f t="shared" si="4"/>
        <v>2804.1447380000004</v>
      </c>
      <c r="BD74">
        <v>4.2945000000000002</v>
      </c>
      <c r="BE74">
        <v>0</v>
      </c>
      <c r="BF74">
        <v>2.0424000000000001E-2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2.02</v>
      </c>
      <c r="BP74">
        <v>2.19</v>
      </c>
      <c r="BQ74">
        <v>3.5429620000000002</v>
      </c>
      <c r="BR74">
        <v>0.49992799999999998</v>
      </c>
      <c r="BS74">
        <v>1.65</v>
      </c>
      <c r="BT74">
        <v>0.83160000000000001</v>
      </c>
      <c r="BU74">
        <v>2.6925500000000002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1.93</v>
      </c>
      <c r="CC74">
        <v>1.21</v>
      </c>
      <c r="CD74">
        <v>1.46</v>
      </c>
      <c r="CE74">
        <v>0.94</v>
      </c>
      <c r="CF74">
        <v>7.0000000000000007E-2</v>
      </c>
      <c r="CG74">
        <v>3.77</v>
      </c>
      <c r="CH74">
        <v>0.96599999999999997</v>
      </c>
      <c r="CI74">
        <v>5.34</v>
      </c>
      <c r="CJ74">
        <v>1.92</v>
      </c>
      <c r="CK74">
        <v>1.79</v>
      </c>
      <c r="CL74">
        <v>5.3144439999999999</v>
      </c>
      <c r="CM74">
        <v>0.93515599999999999</v>
      </c>
      <c r="CN74">
        <v>3.5429620000000002</v>
      </c>
      <c r="CO74">
        <v>2.25</v>
      </c>
      <c r="CP74">
        <v>0.99528000000000005</v>
      </c>
      <c r="CQ74">
        <v>2.79379</v>
      </c>
      <c r="CR74">
        <v>2.34</v>
      </c>
      <c r="CS74">
        <v>2.0069400000000002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86.851613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98.298000000000002</v>
      </c>
      <c r="J75">
        <v>1.143</v>
      </c>
      <c r="K75">
        <v>687.84215500000005</v>
      </c>
      <c r="L75">
        <v>218.80137500000001</v>
      </c>
      <c r="M75">
        <v>92.92</v>
      </c>
      <c r="N75">
        <v>119.15625</v>
      </c>
      <c r="O75">
        <v>62.395313000000002</v>
      </c>
      <c r="P75">
        <v>113.354</v>
      </c>
      <c r="Q75">
        <v>6.8879999999999999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33.384999999999998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51.209028000000004</v>
      </c>
      <c r="AF75">
        <v>30.784800000000001</v>
      </c>
      <c r="AG75">
        <v>44.3688</v>
      </c>
      <c r="AH75">
        <v>120.65949999999999</v>
      </c>
      <c r="AI75">
        <v>0</v>
      </c>
      <c r="AJ75">
        <v>0</v>
      </c>
      <c r="AK75">
        <v>54.572499999999998</v>
      </c>
      <c r="AL75">
        <v>2.5564</v>
      </c>
      <c r="AM75">
        <v>16.38252</v>
      </c>
      <c r="AN75">
        <v>0.74441999999999997</v>
      </c>
      <c r="AO75">
        <v>0</v>
      </c>
      <c r="AP75">
        <v>0.76859999999999995</v>
      </c>
      <c r="AQ75">
        <v>63.36</v>
      </c>
      <c r="AR75">
        <v>24.288</v>
      </c>
      <c r="AS75">
        <v>18.832799999999999</v>
      </c>
      <c r="AT75">
        <v>11.2476</v>
      </c>
      <c r="AU75">
        <v>0</v>
      </c>
      <c r="AV75">
        <v>40.990400000000001</v>
      </c>
      <c r="AW75">
        <v>54.061799999999998</v>
      </c>
      <c r="AX75">
        <v>1.143</v>
      </c>
      <c r="AY75">
        <v>0</v>
      </c>
      <c r="AZ75">
        <f t="shared" si="3"/>
        <v>87.667487000000008</v>
      </c>
      <c r="BA75">
        <f t="shared" si="4"/>
        <v>2794.1398120000008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2.02</v>
      </c>
      <c r="BP75">
        <v>2.19</v>
      </c>
      <c r="BQ75">
        <v>3.5429620000000002</v>
      </c>
      <c r="BR75">
        <v>0.49992799999999998</v>
      </c>
      <c r="BS75">
        <v>1.65</v>
      </c>
      <c r="BT75">
        <v>1.2474000000000001</v>
      </c>
      <c r="BU75">
        <v>2.6925500000000002</v>
      </c>
      <c r="BV75">
        <v>1.342031</v>
      </c>
      <c r="BW75">
        <v>9.44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1.93</v>
      </c>
      <c r="CC75">
        <v>1.21</v>
      </c>
      <c r="CD75">
        <v>1.46</v>
      </c>
      <c r="CE75">
        <v>0.94</v>
      </c>
      <c r="CF75">
        <v>0.08</v>
      </c>
      <c r="CG75">
        <v>3.77</v>
      </c>
      <c r="CH75">
        <v>0.96599999999999997</v>
      </c>
      <c r="CI75">
        <v>5.34</v>
      </c>
      <c r="CJ75">
        <v>1.92</v>
      </c>
      <c r="CK75">
        <v>1.79</v>
      </c>
      <c r="CL75">
        <v>5.3144439999999999</v>
      </c>
      <c r="CM75">
        <v>0.93515599999999999</v>
      </c>
      <c r="CN75">
        <v>3.5429620000000002</v>
      </c>
      <c r="CO75">
        <v>2.64</v>
      </c>
      <c r="CP75">
        <v>0.99528000000000005</v>
      </c>
      <c r="CQ75">
        <v>2.79379</v>
      </c>
      <c r="CR75">
        <v>2.34</v>
      </c>
      <c r="CS75">
        <v>2.0069400000000002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87.667487000000008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98.298000000000002</v>
      </c>
      <c r="J76">
        <v>1.143</v>
      </c>
      <c r="K76">
        <v>687.84215500000005</v>
      </c>
      <c r="L76">
        <v>218.80137500000001</v>
      </c>
      <c r="M76">
        <v>92.92</v>
      </c>
      <c r="N76">
        <v>119.15625</v>
      </c>
      <c r="O76">
        <v>62.395313000000002</v>
      </c>
      <c r="P76">
        <v>113.354</v>
      </c>
      <c r="Q76">
        <v>6.8879999999999999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33.384999999999998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51.209028000000004</v>
      </c>
      <c r="AF76">
        <v>30.784800000000001</v>
      </c>
      <c r="AG76">
        <v>44.3688</v>
      </c>
      <c r="AH76">
        <v>120.65949999999999</v>
      </c>
      <c r="AI76">
        <v>0</v>
      </c>
      <c r="AJ76">
        <v>0</v>
      </c>
      <c r="AK76">
        <v>54.572499999999998</v>
      </c>
      <c r="AL76">
        <v>2.5564</v>
      </c>
      <c r="AM76">
        <v>16.38252</v>
      </c>
      <c r="AN76">
        <v>0.74441999999999997</v>
      </c>
      <c r="AO76">
        <v>0</v>
      </c>
      <c r="AP76">
        <v>0.76859999999999995</v>
      </c>
      <c r="AQ76">
        <v>63.36</v>
      </c>
      <c r="AR76">
        <v>24.288</v>
      </c>
      <c r="AS76">
        <v>18.832799999999999</v>
      </c>
      <c r="AT76">
        <v>11.2476</v>
      </c>
      <c r="AU76">
        <v>0</v>
      </c>
      <c r="AV76">
        <v>40.990400000000001</v>
      </c>
      <c r="AW76">
        <v>54.061799999999998</v>
      </c>
      <c r="AX76">
        <v>1.143</v>
      </c>
      <c r="AY76">
        <v>0</v>
      </c>
      <c r="AZ76">
        <f t="shared" si="3"/>
        <v>87.667487000000008</v>
      </c>
      <c r="BA76">
        <f t="shared" si="4"/>
        <v>2794.1398120000008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2.02</v>
      </c>
      <c r="BP76">
        <v>2.19</v>
      </c>
      <c r="BQ76">
        <v>3.5429620000000002</v>
      </c>
      <c r="BR76">
        <v>0.49992799999999998</v>
      </c>
      <c r="BS76">
        <v>1.65</v>
      </c>
      <c r="BT76">
        <v>1.2474000000000001</v>
      </c>
      <c r="BU76">
        <v>2.6925500000000002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1.93</v>
      </c>
      <c r="CC76">
        <v>1.21</v>
      </c>
      <c r="CD76">
        <v>1.46</v>
      </c>
      <c r="CE76">
        <v>0.94</v>
      </c>
      <c r="CF76">
        <v>0.08</v>
      </c>
      <c r="CG76">
        <v>3.77</v>
      </c>
      <c r="CH76">
        <v>0.96599999999999997</v>
      </c>
      <c r="CI76">
        <v>5.34</v>
      </c>
      <c r="CJ76">
        <v>1.92</v>
      </c>
      <c r="CK76">
        <v>1.79</v>
      </c>
      <c r="CL76">
        <v>5.3144439999999999</v>
      </c>
      <c r="CM76">
        <v>0.93515599999999999</v>
      </c>
      <c r="CN76">
        <v>3.5429620000000002</v>
      </c>
      <c r="CO76">
        <v>2.64</v>
      </c>
      <c r="CP76">
        <v>0.99528000000000005</v>
      </c>
      <c r="CQ76">
        <v>2.79379</v>
      </c>
      <c r="CR76">
        <v>2.34</v>
      </c>
      <c r="CS76">
        <v>2.0069400000000002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87.667487000000008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98.298000000000002</v>
      </c>
      <c r="J77">
        <v>1.143</v>
      </c>
      <c r="K77">
        <v>687.84215500000005</v>
      </c>
      <c r="L77">
        <v>218.80137500000001</v>
      </c>
      <c r="M77">
        <v>92.92</v>
      </c>
      <c r="N77">
        <v>119.15625</v>
      </c>
      <c r="O77">
        <v>62.395313000000002</v>
      </c>
      <c r="P77">
        <v>113.354</v>
      </c>
      <c r="Q77">
        <v>6.8879999999999999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33.384999999999998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44.3688</v>
      </c>
      <c r="AH77">
        <v>120.65949999999999</v>
      </c>
      <c r="AI77">
        <v>0</v>
      </c>
      <c r="AJ77">
        <v>0</v>
      </c>
      <c r="AK77">
        <v>54.572499999999998</v>
      </c>
      <c r="AL77">
        <v>2.5564</v>
      </c>
      <c r="AM77">
        <v>16.38252</v>
      </c>
      <c r="AN77">
        <v>0.74441999999999997</v>
      </c>
      <c r="AO77">
        <v>0</v>
      </c>
      <c r="AP77">
        <v>0.76859999999999995</v>
      </c>
      <c r="AQ77">
        <v>63.36</v>
      </c>
      <c r="AR77">
        <v>24.288</v>
      </c>
      <c r="AS77">
        <v>16.142399999999999</v>
      </c>
      <c r="AT77">
        <v>11.2476</v>
      </c>
      <c r="AU77">
        <v>0</v>
      </c>
      <c r="AV77">
        <v>40.990400000000001</v>
      </c>
      <c r="AW77">
        <v>54.061799999999998</v>
      </c>
      <c r="AX77">
        <v>1.143</v>
      </c>
      <c r="AY77">
        <v>0</v>
      </c>
      <c r="AZ77">
        <f t="shared" si="3"/>
        <v>87.251687000000004</v>
      </c>
      <c r="BA77">
        <f t="shared" si="4"/>
        <v>2791.0336120000006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2.02</v>
      </c>
      <c r="BP77">
        <v>2.19</v>
      </c>
      <c r="BQ77">
        <v>3.5429620000000002</v>
      </c>
      <c r="BR77">
        <v>0.49992799999999998</v>
      </c>
      <c r="BS77">
        <v>1.65</v>
      </c>
      <c r="BT77">
        <v>0.83160000000000001</v>
      </c>
      <c r="BU77">
        <v>2.6925500000000002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1.93</v>
      </c>
      <c r="CC77">
        <v>1.21</v>
      </c>
      <c r="CD77">
        <v>1.46</v>
      </c>
      <c r="CE77">
        <v>0.94</v>
      </c>
      <c r="CF77">
        <v>0.08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5.3144439999999999</v>
      </c>
      <c r="CM77">
        <v>0.93515599999999999</v>
      </c>
      <c r="CN77">
        <v>3.5429620000000002</v>
      </c>
      <c r="CO77">
        <v>2.64</v>
      </c>
      <c r="CP77">
        <v>0.99528000000000005</v>
      </c>
      <c r="CQ77">
        <v>2.79379</v>
      </c>
      <c r="CR77">
        <v>2.34</v>
      </c>
      <c r="CS77">
        <v>2.0069400000000002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87.251687000000004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98.298000000000002</v>
      </c>
      <c r="J78">
        <v>1.143</v>
      </c>
      <c r="K78">
        <v>687.84215500000005</v>
      </c>
      <c r="L78">
        <v>218.80137500000001</v>
      </c>
      <c r="M78">
        <v>92.92</v>
      </c>
      <c r="N78">
        <v>119.15625</v>
      </c>
      <c r="O78">
        <v>62.395313000000002</v>
      </c>
      <c r="P78">
        <v>113.354</v>
      </c>
      <c r="Q78">
        <v>6.8879999999999999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33.384999999999998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20.054880000000001</v>
      </c>
      <c r="AD78">
        <v>28.296900000000001</v>
      </c>
      <c r="AE78">
        <v>51.209028000000004</v>
      </c>
      <c r="AF78">
        <v>30.784800000000001</v>
      </c>
      <c r="AG78">
        <v>44.3688</v>
      </c>
      <c r="AH78">
        <v>96.527600000000007</v>
      </c>
      <c r="AI78">
        <v>0</v>
      </c>
      <c r="AJ78">
        <v>0</v>
      </c>
      <c r="AK78">
        <v>54.572499999999998</v>
      </c>
      <c r="AL78">
        <v>12.782</v>
      </c>
      <c r="AM78">
        <v>16.38252</v>
      </c>
      <c r="AN78">
        <v>0.74441999999999997</v>
      </c>
      <c r="AO78">
        <v>0</v>
      </c>
      <c r="AP78">
        <v>0.76859999999999995</v>
      </c>
      <c r="AQ78">
        <v>63.36</v>
      </c>
      <c r="AR78">
        <v>24.288</v>
      </c>
      <c r="AS78">
        <v>16.142399999999999</v>
      </c>
      <c r="AT78">
        <v>11.2476</v>
      </c>
      <c r="AU78">
        <v>0</v>
      </c>
      <c r="AV78">
        <v>40.990400000000001</v>
      </c>
      <c r="AW78">
        <v>54.061799999999998</v>
      </c>
      <c r="AX78">
        <v>1.143</v>
      </c>
      <c r="AY78">
        <v>0</v>
      </c>
      <c r="AZ78">
        <f t="shared" si="3"/>
        <v>86.642686999999995</v>
      </c>
      <c r="BA78">
        <f t="shared" si="4"/>
        <v>2776.4985210000009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2.02</v>
      </c>
      <c r="BP78">
        <v>2.19</v>
      </c>
      <c r="BQ78">
        <v>3.5429620000000002</v>
      </c>
      <c r="BR78">
        <v>0.49992799999999998</v>
      </c>
      <c r="BS78">
        <v>1.65</v>
      </c>
      <c r="BT78">
        <v>0.4158</v>
      </c>
      <c r="BU78">
        <v>2.6925500000000002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1.93</v>
      </c>
      <c r="CC78">
        <v>1.21</v>
      </c>
      <c r="CD78">
        <v>1.46</v>
      </c>
      <c r="CE78">
        <v>0.94</v>
      </c>
      <c r="CF78">
        <v>0.08</v>
      </c>
      <c r="CG78">
        <v>3.77</v>
      </c>
      <c r="CH78">
        <v>0.77280000000000004</v>
      </c>
      <c r="CI78">
        <v>5.34</v>
      </c>
      <c r="CJ78">
        <v>1.92</v>
      </c>
      <c r="CK78">
        <v>1.79</v>
      </c>
      <c r="CL78">
        <v>5.3144439999999999</v>
      </c>
      <c r="CM78">
        <v>0.93515599999999999</v>
      </c>
      <c r="CN78">
        <v>3.5429620000000002</v>
      </c>
      <c r="CO78">
        <v>2.64</v>
      </c>
      <c r="CP78">
        <v>0.99528000000000005</v>
      </c>
      <c r="CQ78">
        <v>2.79379</v>
      </c>
      <c r="CR78">
        <v>2.34</v>
      </c>
      <c r="CS78">
        <v>2.0069400000000002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86.642686999999995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98.298000000000002</v>
      </c>
      <c r="J79">
        <v>1.143</v>
      </c>
      <c r="K79">
        <v>687.84215500000005</v>
      </c>
      <c r="L79">
        <v>218.80137500000001</v>
      </c>
      <c r="M79">
        <v>92.92</v>
      </c>
      <c r="N79">
        <v>119.15625</v>
      </c>
      <c r="O79">
        <v>62.395313000000002</v>
      </c>
      <c r="P79">
        <v>113.354</v>
      </c>
      <c r="Q79">
        <v>6.8879999999999999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33.384999999999998</v>
      </c>
      <c r="X79">
        <v>147.515625</v>
      </c>
      <c r="Y79">
        <v>0</v>
      </c>
      <c r="Z79">
        <v>13.1076</v>
      </c>
      <c r="AA79">
        <v>17.774999999999999</v>
      </c>
      <c r="AB79">
        <v>13.602399999999999</v>
      </c>
      <c r="AC79">
        <v>20.054880000000001</v>
      </c>
      <c r="AD79">
        <v>18.864599999999999</v>
      </c>
      <c r="AE79">
        <v>34.022399999999998</v>
      </c>
      <c r="AF79">
        <v>27.431999999999999</v>
      </c>
      <c r="AG79">
        <v>44.3688</v>
      </c>
      <c r="AH79">
        <v>96.527600000000007</v>
      </c>
      <c r="AI79">
        <v>0</v>
      </c>
      <c r="AJ79">
        <v>0</v>
      </c>
      <c r="AK79">
        <v>54.572499999999998</v>
      </c>
      <c r="AL79">
        <v>53.451999999999998</v>
      </c>
      <c r="AM79">
        <v>16.38252</v>
      </c>
      <c r="AN79">
        <v>0.74441999999999997</v>
      </c>
      <c r="AO79">
        <v>0</v>
      </c>
      <c r="AP79">
        <v>4.9958999999999998</v>
      </c>
      <c r="AQ79">
        <v>63.36</v>
      </c>
      <c r="AR79">
        <v>36.432000000000002</v>
      </c>
      <c r="AS79">
        <v>16.142399999999999</v>
      </c>
      <c r="AT79">
        <v>11.2476</v>
      </c>
      <c r="AU79">
        <v>0</v>
      </c>
      <c r="AV79">
        <v>40.990400000000001</v>
      </c>
      <c r="AW79">
        <v>54.061799999999998</v>
      </c>
      <c r="AX79">
        <v>1.143</v>
      </c>
      <c r="AY79">
        <v>0</v>
      </c>
      <c r="AZ79">
        <f t="shared" si="3"/>
        <v>86.642686999999995</v>
      </c>
      <c r="BA79">
        <f t="shared" si="4"/>
        <v>2772.8660930000005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2.02</v>
      </c>
      <c r="BP79">
        <v>2.19</v>
      </c>
      <c r="BQ79">
        <v>3.5429620000000002</v>
      </c>
      <c r="BR79">
        <v>0.49992799999999998</v>
      </c>
      <c r="BS79">
        <v>1.65</v>
      </c>
      <c r="BT79">
        <v>0.4158</v>
      </c>
      <c r="BU79">
        <v>2.6925500000000002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1.93</v>
      </c>
      <c r="CC79">
        <v>1.21</v>
      </c>
      <c r="CD79">
        <v>1.46</v>
      </c>
      <c r="CE79">
        <v>0.94</v>
      </c>
      <c r="CF79">
        <v>0.08</v>
      </c>
      <c r="CG79">
        <v>3.77</v>
      </c>
      <c r="CH79">
        <v>0.77280000000000004</v>
      </c>
      <c r="CI79">
        <v>5.34</v>
      </c>
      <c r="CJ79">
        <v>1.92</v>
      </c>
      <c r="CK79">
        <v>1.79</v>
      </c>
      <c r="CL79">
        <v>5.3144439999999999</v>
      </c>
      <c r="CM79">
        <v>0.93515599999999999</v>
      </c>
      <c r="CN79">
        <v>3.5429620000000002</v>
      </c>
      <c r="CO79">
        <v>2.64</v>
      </c>
      <c r="CP79">
        <v>0.99528000000000005</v>
      </c>
      <c r="CQ79">
        <v>2.79379</v>
      </c>
      <c r="CR79">
        <v>2.34</v>
      </c>
      <c r="CS79">
        <v>2.0069400000000002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86.642686999999995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98.298000000000002</v>
      </c>
      <c r="J80">
        <v>1.143</v>
      </c>
      <c r="K80">
        <v>687.84215500000005</v>
      </c>
      <c r="L80">
        <v>218.80137500000001</v>
      </c>
      <c r="M80">
        <v>92.92</v>
      </c>
      <c r="N80">
        <v>119.15625</v>
      </c>
      <c r="O80">
        <v>62.395313000000002</v>
      </c>
      <c r="P80">
        <v>113.354</v>
      </c>
      <c r="Q80">
        <v>6.8879999999999999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33.384999999999998</v>
      </c>
      <c r="X80">
        <v>147.515625</v>
      </c>
      <c r="Y80">
        <v>0</v>
      </c>
      <c r="Z80">
        <v>6.5537999999999998</v>
      </c>
      <c r="AA80">
        <v>13.983000000000001</v>
      </c>
      <c r="AB80">
        <v>0</v>
      </c>
      <c r="AC80">
        <v>10.02744</v>
      </c>
      <c r="AD80">
        <v>8.8855000000000004</v>
      </c>
      <c r="AE80">
        <v>34.022399999999998</v>
      </c>
      <c r="AF80">
        <v>27.431999999999999</v>
      </c>
      <c r="AG80">
        <v>44.3688</v>
      </c>
      <c r="AH80">
        <v>72.395700000000005</v>
      </c>
      <c r="AI80">
        <v>0</v>
      </c>
      <c r="AJ80">
        <v>0</v>
      </c>
      <c r="AK80">
        <v>54.572499999999998</v>
      </c>
      <c r="AL80">
        <v>53.451999999999998</v>
      </c>
      <c r="AM80">
        <v>16.38252</v>
      </c>
      <c r="AN80">
        <v>0.74441999999999997</v>
      </c>
      <c r="AO80">
        <v>0</v>
      </c>
      <c r="AP80">
        <v>4.9958999999999998</v>
      </c>
      <c r="AQ80">
        <v>47.52</v>
      </c>
      <c r="AR80">
        <v>36.432000000000002</v>
      </c>
      <c r="AS80">
        <v>18.832799999999999</v>
      </c>
      <c r="AT80">
        <v>11.2476</v>
      </c>
      <c r="AU80">
        <v>0</v>
      </c>
      <c r="AV80">
        <v>40.990400000000001</v>
      </c>
      <c r="AW80">
        <v>54.061799999999998</v>
      </c>
      <c r="AX80">
        <v>1.143</v>
      </c>
      <c r="AY80">
        <v>0</v>
      </c>
      <c r="AZ80">
        <f t="shared" si="3"/>
        <v>86.180686999999992</v>
      </c>
      <c r="BA80">
        <f t="shared" si="4"/>
        <v>2691.1678529999999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2.02</v>
      </c>
      <c r="BP80">
        <v>2.19</v>
      </c>
      <c r="BQ80">
        <v>3.5429620000000002</v>
      </c>
      <c r="BR80">
        <v>0.49992799999999998</v>
      </c>
      <c r="BS80">
        <v>1.65</v>
      </c>
      <c r="BT80">
        <v>0.14699999999999999</v>
      </c>
      <c r="BU80">
        <v>2.6925500000000002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1.93</v>
      </c>
      <c r="CC80">
        <v>1.21</v>
      </c>
      <c r="CD80">
        <v>1.46</v>
      </c>
      <c r="CE80">
        <v>0.94</v>
      </c>
      <c r="CF80">
        <v>0.08</v>
      </c>
      <c r="CG80">
        <v>3.77</v>
      </c>
      <c r="CH80">
        <v>0.5796</v>
      </c>
      <c r="CI80">
        <v>5.34</v>
      </c>
      <c r="CJ80">
        <v>1.92</v>
      </c>
      <c r="CK80">
        <v>1.79</v>
      </c>
      <c r="CL80">
        <v>5.3144439999999999</v>
      </c>
      <c r="CM80">
        <v>0.93515599999999999</v>
      </c>
      <c r="CN80">
        <v>3.5429620000000002</v>
      </c>
      <c r="CO80">
        <v>2.64</v>
      </c>
      <c r="CP80">
        <v>0.99528000000000005</v>
      </c>
      <c r="CQ80">
        <v>2.79379</v>
      </c>
      <c r="CR80">
        <v>2.34</v>
      </c>
      <c r="CS80">
        <v>2.0069400000000002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86.180686999999992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98.298000000000002</v>
      </c>
      <c r="J81">
        <v>1.143</v>
      </c>
      <c r="K81">
        <v>687.84215500000005</v>
      </c>
      <c r="L81">
        <v>218.80137500000001</v>
      </c>
      <c r="M81">
        <v>92.92</v>
      </c>
      <c r="N81">
        <v>119.15625</v>
      </c>
      <c r="O81">
        <v>62.395313000000002</v>
      </c>
      <c r="P81">
        <v>113.354</v>
      </c>
      <c r="Q81">
        <v>6.8879999999999999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33.384999999999998</v>
      </c>
      <c r="X81">
        <v>147.515625</v>
      </c>
      <c r="Y81">
        <v>0</v>
      </c>
      <c r="Z81">
        <v>6.5537999999999998</v>
      </c>
      <c r="AA81">
        <v>13.983000000000001</v>
      </c>
      <c r="AB81">
        <v>0</v>
      </c>
      <c r="AC81">
        <v>10.02744</v>
      </c>
      <c r="AD81">
        <v>0</v>
      </c>
      <c r="AE81">
        <v>16.878299999999999</v>
      </c>
      <c r="AF81">
        <v>27.431999999999999</v>
      </c>
      <c r="AG81">
        <v>44.3688</v>
      </c>
      <c r="AH81">
        <v>47.872999999999998</v>
      </c>
      <c r="AI81">
        <v>0</v>
      </c>
      <c r="AJ81">
        <v>0</v>
      </c>
      <c r="AK81">
        <v>54.572499999999998</v>
      </c>
      <c r="AL81">
        <v>53.451999999999998</v>
      </c>
      <c r="AM81">
        <v>16.38252</v>
      </c>
      <c r="AN81">
        <v>0.74441999999999997</v>
      </c>
      <c r="AO81">
        <v>0</v>
      </c>
      <c r="AP81">
        <v>4.9958999999999998</v>
      </c>
      <c r="AQ81">
        <v>36.96</v>
      </c>
      <c r="AR81">
        <v>36.432000000000002</v>
      </c>
      <c r="AS81">
        <v>32.284799999999997</v>
      </c>
      <c r="AT81">
        <v>11.2476</v>
      </c>
      <c r="AU81">
        <v>0</v>
      </c>
      <c r="AV81">
        <v>40.990400000000001</v>
      </c>
      <c r="AW81">
        <v>54.061799999999998</v>
      </c>
      <c r="AX81">
        <v>1.143</v>
      </c>
      <c r="AY81">
        <v>0</v>
      </c>
      <c r="AZ81">
        <f t="shared" si="3"/>
        <v>85.867760999999987</v>
      </c>
      <c r="BA81">
        <f t="shared" si="4"/>
        <v>2643.1946270000003</v>
      </c>
      <c r="BD81">
        <v>4.2945000000000002</v>
      </c>
      <c r="BE81">
        <v>0</v>
      </c>
      <c r="BF81">
        <v>2.0572E-2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</v>
      </c>
      <c r="BP81">
        <v>2.19</v>
      </c>
      <c r="BQ81">
        <v>3.5429620000000002</v>
      </c>
      <c r="BR81">
        <v>0.49992799999999998</v>
      </c>
      <c r="BS81">
        <v>1.65</v>
      </c>
      <c r="BT81">
        <v>0</v>
      </c>
      <c r="BU81">
        <v>2.6925500000000002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1.93</v>
      </c>
      <c r="CC81">
        <v>1.21</v>
      </c>
      <c r="CD81">
        <v>1.46</v>
      </c>
      <c r="CE81">
        <v>0.97</v>
      </c>
      <c r="CF81">
        <v>0.08</v>
      </c>
      <c r="CG81">
        <v>3.77</v>
      </c>
      <c r="CH81">
        <v>0.3836</v>
      </c>
      <c r="CI81">
        <v>5.34</v>
      </c>
      <c r="CJ81">
        <v>1.92</v>
      </c>
      <c r="CK81">
        <v>1.79</v>
      </c>
      <c r="CL81">
        <v>5.3144439999999999</v>
      </c>
      <c r="CM81">
        <v>0.93515599999999999</v>
      </c>
      <c r="CN81">
        <v>3.5429620000000002</v>
      </c>
      <c r="CO81">
        <v>2.64</v>
      </c>
      <c r="CP81">
        <v>0.99528000000000005</v>
      </c>
      <c r="CQ81">
        <v>2.79379</v>
      </c>
      <c r="CR81">
        <v>2.34</v>
      </c>
      <c r="CS81">
        <v>2.0069400000000002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85.867760999999987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98.298000000000002</v>
      </c>
      <c r="J82">
        <v>1.143</v>
      </c>
      <c r="K82">
        <v>687.84215500000005</v>
      </c>
      <c r="L82">
        <v>218.80137500000001</v>
      </c>
      <c r="M82">
        <v>92.92</v>
      </c>
      <c r="N82">
        <v>119.15625</v>
      </c>
      <c r="O82">
        <v>62.395313000000002</v>
      </c>
      <c r="P82">
        <v>113.354</v>
      </c>
      <c r="Q82">
        <v>6.8879999999999999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33.384999999999998</v>
      </c>
      <c r="X82">
        <v>147.515625</v>
      </c>
      <c r="Y82">
        <v>0</v>
      </c>
      <c r="Z82">
        <v>6.5537999999999998</v>
      </c>
      <c r="AA82">
        <v>13.983000000000001</v>
      </c>
      <c r="AB82">
        <v>0</v>
      </c>
      <c r="AC82">
        <v>10.02744</v>
      </c>
      <c r="AD82">
        <v>0</v>
      </c>
      <c r="AE82">
        <v>0</v>
      </c>
      <c r="AF82">
        <v>27.431999999999999</v>
      </c>
      <c r="AG82">
        <v>44.3688</v>
      </c>
      <c r="AH82">
        <v>23.936499999999999</v>
      </c>
      <c r="AI82">
        <v>0</v>
      </c>
      <c r="AJ82">
        <v>0</v>
      </c>
      <c r="AK82">
        <v>54.572499999999998</v>
      </c>
      <c r="AL82">
        <v>53.451999999999998</v>
      </c>
      <c r="AM82">
        <v>16.38252</v>
      </c>
      <c r="AN82">
        <v>0.74441999999999997</v>
      </c>
      <c r="AO82">
        <v>0</v>
      </c>
      <c r="AP82">
        <v>4.9958999999999998</v>
      </c>
      <c r="AQ82">
        <v>31.68</v>
      </c>
      <c r="AR82">
        <v>36.432000000000002</v>
      </c>
      <c r="AS82">
        <v>32.284799999999997</v>
      </c>
      <c r="AT82">
        <v>11.2476</v>
      </c>
      <c r="AU82">
        <v>0</v>
      </c>
      <c r="AV82">
        <v>40.990400000000001</v>
      </c>
      <c r="AW82">
        <v>54.061799999999998</v>
      </c>
      <c r="AX82">
        <v>1.143</v>
      </c>
      <c r="AY82">
        <v>0</v>
      </c>
      <c r="AZ82">
        <f t="shared" si="3"/>
        <v>85.674560999999983</v>
      </c>
      <c r="BA82">
        <f t="shared" si="4"/>
        <v>2596.9066269999998</v>
      </c>
      <c r="BD82">
        <v>4.2945000000000002</v>
      </c>
      <c r="BE82">
        <v>0</v>
      </c>
      <c r="BF82">
        <v>2.0572E-2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</v>
      </c>
      <c r="BP82">
        <v>2.19</v>
      </c>
      <c r="BQ82">
        <v>3.5429620000000002</v>
      </c>
      <c r="BR82">
        <v>0.49992799999999998</v>
      </c>
      <c r="BS82">
        <v>1.65</v>
      </c>
      <c r="BT82">
        <v>0</v>
      </c>
      <c r="BU82">
        <v>2.6925500000000002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1.93</v>
      </c>
      <c r="CC82">
        <v>1.21</v>
      </c>
      <c r="CD82">
        <v>1.46</v>
      </c>
      <c r="CE82">
        <v>0.97</v>
      </c>
      <c r="CF82">
        <v>0.08</v>
      </c>
      <c r="CG82">
        <v>3.77</v>
      </c>
      <c r="CH82">
        <v>0.19040000000000001</v>
      </c>
      <c r="CI82">
        <v>5.34</v>
      </c>
      <c r="CJ82">
        <v>1.92</v>
      </c>
      <c r="CK82">
        <v>1.79</v>
      </c>
      <c r="CL82">
        <v>5.3144439999999999</v>
      </c>
      <c r="CM82">
        <v>0.93515599999999999</v>
      </c>
      <c r="CN82">
        <v>3.5429620000000002</v>
      </c>
      <c r="CO82">
        <v>2.64</v>
      </c>
      <c r="CP82">
        <v>0.99528000000000005</v>
      </c>
      <c r="CQ82">
        <v>2.79379</v>
      </c>
      <c r="CR82">
        <v>2.34</v>
      </c>
      <c r="CS82">
        <v>2.0069400000000002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85.674560999999983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99.441000000000003</v>
      </c>
      <c r="J83">
        <v>1.143</v>
      </c>
      <c r="K83">
        <v>687.84215500000005</v>
      </c>
      <c r="L83">
        <v>218.80137500000001</v>
      </c>
      <c r="M83">
        <v>92.92</v>
      </c>
      <c r="N83">
        <v>119.15625</v>
      </c>
      <c r="O83">
        <v>62.395313000000002</v>
      </c>
      <c r="P83">
        <v>113.354</v>
      </c>
      <c r="Q83">
        <v>8.61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33.384999999999998</v>
      </c>
      <c r="X83">
        <v>147.515625</v>
      </c>
      <c r="Y83">
        <v>0</v>
      </c>
      <c r="Z83">
        <v>6.5537999999999998</v>
      </c>
      <c r="AA83">
        <v>13.983000000000001</v>
      </c>
      <c r="AB83">
        <v>0</v>
      </c>
      <c r="AC83">
        <v>10.02744</v>
      </c>
      <c r="AD83">
        <v>0</v>
      </c>
      <c r="AE83">
        <v>0</v>
      </c>
      <c r="AF83">
        <v>27.431999999999999</v>
      </c>
      <c r="AG83">
        <v>44.3688</v>
      </c>
      <c r="AH83">
        <v>2.931</v>
      </c>
      <c r="AI83">
        <v>0</v>
      </c>
      <c r="AJ83">
        <v>0</v>
      </c>
      <c r="AK83">
        <v>54.572499999999998</v>
      </c>
      <c r="AL83">
        <v>53.451999999999998</v>
      </c>
      <c r="AM83">
        <v>16.38252</v>
      </c>
      <c r="AN83">
        <v>0.74441999999999997</v>
      </c>
      <c r="AO83">
        <v>0</v>
      </c>
      <c r="AP83">
        <v>4.9958999999999998</v>
      </c>
      <c r="AQ83">
        <v>31.68</v>
      </c>
      <c r="AR83">
        <v>36.432000000000002</v>
      </c>
      <c r="AS83">
        <v>32.284799999999997</v>
      </c>
      <c r="AT83">
        <v>11.2476</v>
      </c>
      <c r="AU83">
        <v>0</v>
      </c>
      <c r="AV83">
        <v>40.990400000000001</v>
      </c>
      <c r="AW83">
        <v>54.061799999999998</v>
      </c>
      <c r="AX83">
        <v>1.143</v>
      </c>
      <c r="AY83">
        <v>0</v>
      </c>
      <c r="AZ83">
        <f t="shared" si="3"/>
        <v>85.686560999999983</v>
      </c>
      <c r="BA83">
        <f t="shared" si="4"/>
        <v>2578.7781270000005</v>
      </c>
      <c r="BD83">
        <v>4.2945000000000002</v>
      </c>
      <c r="BE83">
        <v>0</v>
      </c>
      <c r="BF83">
        <v>2.0572E-2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</v>
      </c>
      <c r="BP83">
        <v>2.19</v>
      </c>
      <c r="BQ83">
        <v>3.5429620000000002</v>
      </c>
      <c r="BR83">
        <v>0.49992799999999998</v>
      </c>
      <c r="BS83">
        <v>1.65</v>
      </c>
      <c r="BT83">
        <v>0</v>
      </c>
      <c r="BU83">
        <v>2.6925500000000002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1.93</v>
      </c>
      <c r="CC83">
        <v>1.21</v>
      </c>
      <c r="CD83">
        <v>1.46</v>
      </c>
      <c r="CE83">
        <v>0.99</v>
      </c>
      <c r="CF83">
        <v>0.08</v>
      </c>
      <c r="CG83">
        <v>3.77</v>
      </c>
      <c r="CH83">
        <v>2.24E-2</v>
      </c>
      <c r="CI83">
        <v>5.34</v>
      </c>
      <c r="CJ83">
        <v>1.92</v>
      </c>
      <c r="CK83">
        <v>1.79</v>
      </c>
      <c r="CL83">
        <v>5.3144439999999999</v>
      </c>
      <c r="CM83">
        <v>0.93515599999999999</v>
      </c>
      <c r="CN83">
        <v>3.5429620000000002</v>
      </c>
      <c r="CO83">
        <v>2.8</v>
      </c>
      <c r="CP83">
        <v>0.99528000000000005</v>
      </c>
      <c r="CQ83">
        <v>2.79379</v>
      </c>
      <c r="CR83">
        <v>2.34</v>
      </c>
      <c r="CS83">
        <v>2.0069400000000002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85.686560999999983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99.441000000000003</v>
      </c>
      <c r="J84">
        <v>1.143</v>
      </c>
      <c r="K84">
        <v>687.84215500000005</v>
      </c>
      <c r="L84">
        <v>218.80137500000001</v>
      </c>
      <c r="M84">
        <v>92.92</v>
      </c>
      <c r="N84">
        <v>119.15625</v>
      </c>
      <c r="O84">
        <v>62.395313000000002</v>
      </c>
      <c r="P84">
        <v>113.354</v>
      </c>
      <c r="Q84">
        <v>10.332000000000001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33.384999999999998</v>
      </c>
      <c r="X84">
        <v>147.515625</v>
      </c>
      <c r="Y84">
        <v>0</v>
      </c>
      <c r="Z84">
        <v>6.5537999999999998</v>
      </c>
      <c r="AA84">
        <v>13.114000000000001</v>
      </c>
      <c r="AB84">
        <v>0</v>
      </c>
      <c r="AC84">
        <v>7.65252</v>
      </c>
      <c r="AD84">
        <v>0</v>
      </c>
      <c r="AE84">
        <v>0</v>
      </c>
      <c r="AF84">
        <v>27.431999999999999</v>
      </c>
      <c r="AG84">
        <v>44.3688</v>
      </c>
      <c r="AH84">
        <v>0</v>
      </c>
      <c r="AI84">
        <v>0</v>
      </c>
      <c r="AJ84">
        <v>0</v>
      </c>
      <c r="AK84">
        <v>54.572499999999998</v>
      </c>
      <c r="AL84">
        <v>53.451999999999998</v>
      </c>
      <c r="AM84">
        <v>16.38252</v>
      </c>
      <c r="AN84">
        <v>0.74441999999999997</v>
      </c>
      <c r="AO84">
        <v>0</v>
      </c>
      <c r="AP84">
        <v>4.9958999999999998</v>
      </c>
      <c r="AQ84">
        <v>15.84</v>
      </c>
      <c r="AR84">
        <v>36.432000000000002</v>
      </c>
      <c r="AS84">
        <v>32.284799999999997</v>
      </c>
      <c r="AT84">
        <v>11.2476</v>
      </c>
      <c r="AU84">
        <v>0</v>
      </c>
      <c r="AV84">
        <v>40.990400000000001</v>
      </c>
      <c r="AW84">
        <v>54.061799999999998</v>
      </c>
      <c r="AX84">
        <v>1.143</v>
      </c>
      <c r="AY84">
        <v>0</v>
      </c>
      <c r="AZ84">
        <f t="shared" si="3"/>
        <v>85.864160999999996</v>
      </c>
      <c r="BA84">
        <f t="shared" si="4"/>
        <v>2558.6628070000011</v>
      </c>
      <c r="BD84">
        <v>4.2945000000000002</v>
      </c>
      <c r="BE84">
        <v>0</v>
      </c>
      <c r="BF84">
        <v>2.0572E-2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</v>
      </c>
      <c r="BP84">
        <v>2.19</v>
      </c>
      <c r="BQ84">
        <v>3.5429620000000002</v>
      </c>
      <c r="BR84">
        <v>0.49992799999999998</v>
      </c>
      <c r="BS84">
        <v>1.65</v>
      </c>
      <c r="BT84">
        <v>0</v>
      </c>
      <c r="BU84">
        <v>2.6925500000000002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1.93</v>
      </c>
      <c r="CC84">
        <v>1.21</v>
      </c>
      <c r="CD84">
        <v>1.46</v>
      </c>
      <c r="CE84">
        <v>0.99</v>
      </c>
      <c r="CF84">
        <v>0.08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5.3144439999999999</v>
      </c>
      <c r="CM84">
        <v>0.93515599999999999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2.0069400000000002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85.864160999999996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99.441000000000003</v>
      </c>
      <c r="J85">
        <v>1.143</v>
      </c>
      <c r="K85">
        <v>687.84215500000005</v>
      </c>
      <c r="L85">
        <v>218.80137500000001</v>
      </c>
      <c r="M85">
        <v>92.92</v>
      </c>
      <c r="N85">
        <v>119.15625</v>
      </c>
      <c r="O85">
        <v>62.395313000000002</v>
      </c>
      <c r="P85">
        <v>113.354</v>
      </c>
      <c r="Q85">
        <v>10.969139999999999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33.384999999999998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44.3688</v>
      </c>
      <c r="AH85">
        <v>0</v>
      </c>
      <c r="AI85">
        <v>0</v>
      </c>
      <c r="AJ85">
        <v>0</v>
      </c>
      <c r="AK85">
        <v>54.572499999999998</v>
      </c>
      <c r="AL85">
        <v>12.782</v>
      </c>
      <c r="AM85">
        <v>16.38252</v>
      </c>
      <c r="AN85">
        <v>0.74441999999999997</v>
      </c>
      <c r="AO85">
        <v>0</v>
      </c>
      <c r="AP85">
        <v>0.76859999999999995</v>
      </c>
      <c r="AQ85">
        <v>0</v>
      </c>
      <c r="AR85">
        <v>36.432000000000002</v>
      </c>
      <c r="AS85">
        <v>32.284799999999997</v>
      </c>
      <c r="AT85">
        <v>11.2476</v>
      </c>
      <c r="AU85">
        <v>0</v>
      </c>
      <c r="AV85">
        <v>40.990400000000001</v>
      </c>
      <c r="AW85">
        <v>54.061799999999998</v>
      </c>
      <c r="AX85">
        <v>1.143</v>
      </c>
      <c r="AY85">
        <v>0</v>
      </c>
      <c r="AZ85">
        <f t="shared" si="3"/>
        <v>85.864160999999996</v>
      </c>
      <c r="BA85">
        <f t="shared" si="4"/>
        <v>2477.7961270000005</v>
      </c>
      <c r="BD85">
        <v>4.2945000000000002</v>
      </c>
      <c r="BE85">
        <v>0</v>
      </c>
      <c r="BF85">
        <v>2.0572E-2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</v>
      </c>
      <c r="BP85">
        <v>2.19</v>
      </c>
      <c r="BQ85">
        <v>3.5429620000000002</v>
      </c>
      <c r="BR85">
        <v>0.49992799999999998</v>
      </c>
      <c r="BS85">
        <v>1.65</v>
      </c>
      <c r="BT85">
        <v>0</v>
      </c>
      <c r="BU85">
        <v>2.6925500000000002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1.93</v>
      </c>
      <c r="CC85">
        <v>1.21</v>
      </c>
      <c r="CD85">
        <v>1.46</v>
      </c>
      <c r="CE85">
        <v>0.99</v>
      </c>
      <c r="CF85">
        <v>0.08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5.3144439999999999</v>
      </c>
      <c r="CM85">
        <v>0.93515599999999999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2.0069400000000002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85.864160999999996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99.441000000000003</v>
      </c>
      <c r="J86">
        <v>1.143</v>
      </c>
      <c r="K86">
        <v>687.84215500000005</v>
      </c>
      <c r="L86">
        <v>218.80137500000001</v>
      </c>
      <c r="M86">
        <v>92.92</v>
      </c>
      <c r="N86">
        <v>119.15625</v>
      </c>
      <c r="O86">
        <v>62.395313000000002</v>
      </c>
      <c r="P86">
        <v>113.354</v>
      </c>
      <c r="Q86">
        <v>10.969139999999999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33.384999999999998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44.3688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16.38252</v>
      </c>
      <c r="AN86">
        <v>0.74441999999999997</v>
      </c>
      <c r="AO86">
        <v>0</v>
      </c>
      <c r="AP86">
        <v>0.76859999999999995</v>
      </c>
      <c r="AQ86">
        <v>0</v>
      </c>
      <c r="AR86">
        <v>36.432000000000002</v>
      </c>
      <c r="AS86">
        <v>32.284799999999997</v>
      </c>
      <c r="AT86">
        <v>11.2476</v>
      </c>
      <c r="AU86">
        <v>0</v>
      </c>
      <c r="AV86">
        <v>40.990400000000001</v>
      </c>
      <c r="AW86">
        <v>54.061799999999998</v>
      </c>
      <c r="AX86">
        <v>1.143</v>
      </c>
      <c r="AY86">
        <v>0</v>
      </c>
      <c r="AZ86">
        <f t="shared" si="3"/>
        <v>85.864160999999996</v>
      </c>
      <c r="BA86">
        <f t="shared" si="4"/>
        <v>2467.5705270000003</v>
      </c>
      <c r="BD86">
        <v>4.2945000000000002</v>
      </c>
      <c r="BE86">
        <v>0</v>
      </c>
      <c r="BF86">
        <v>2.0572E-2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</v>
      </c>
      <c r="BP86">
        <v>2.19</v>
      </c>
      <c r="BQ86">
        <v>3.5429620000000002</v>
      </c>
      <c r="BR86">
        <v>0.49992799999999998</v>
      </c>
      <c r="BS86">
        <v>1.65</v>
      </c>
      <c r="BT86">
        <v>0</v>
      </c>
      <c r="BU86">
        <v>2.6925500000000002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1.93</v>
      </c>
      <c r="CC86">
        <v>1.21</v>
      </c>
      <c r="CD86">
        <v>1.46</v>
      </c>
      <c r="CE86">
        <v>0.99</v>
      </c>
      <c r="CF86">
        <v>0.08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5.3144439999999999</v>
      </c>
      <c r="CM86">
        <v>0.93515599999999999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2.0069400000000002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85.864160999999996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99.441000000000003</v>
      </c>
      <c r="J87">
        <v>1.143</v>
      </c>
      <c r="K87">
        <v>687.84215500000005</v>
      </c>
      <c r="L87">
        <v>218.80137500000001</v>
      </c>
      <c r="M87">
        <v>92.92</v>
      </c>
      <c r="N87">
        <v>119.15625</v>
      </c>
      <c r="O87">
        <v>62.395313000000002</v>
      </c>
      <c r="P87">
        <v>113.354</v>
      </c>
      <c r="Q87">
        <v>10.969139999999999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33.384999999999998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44.3688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16.38252</v>
      </c>
      <c r="AN87">
        <v>0.74441999999999997</v>
      </c>
      <c r="AO87">
        <v>0</v>
      </c>
      <c r="AP87">
        <v>0.76859999999999995</v>
      </c>
      <c r="AQ87">
        <v>0</v>
      </c>
      <c r="AR87">
        <v>36.432000000000002</v>
      </c>
      <c r="AS87">
        <v>18.832799999999999</v>
      </c>
      <c r="AT87">
        <v>11.2476</v>
      </c>
      <c r="AU87">
        <v>0</v>
      </c>
      <c r="AV87">
        <v>40.990400000000001</v>
      </c>
      <c r="AW87">
        <v>54.061799999999998</v>
      </c>
      <c r="AX87">
        <v>1.143</v>
      </c>
      <c r="AY87">
        <v>0</v>
      </c>
      <c r="AZ87">
        <f t="shared" si="3"/>
        <v>85.885740999999996</v>
      </c>
      <c r="BA87">
        <f t="shared" si="4"/>
        <v>2454.1401070000006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</v>
      </c>
      <c r="BP87">
        <v>2.19</v>
      </c>
      <c r="BQ87">
        <v>3.5429620000000002</v>
      </c>
      <c r="BR87">
        <v>0.49992799999999998</v>
      </c>
      <c r="BS87">
        <v>1.65</v>
      </c>
      <c r="BT87">
        <v>0</v>
      </c>
      <c r="BU87">
        <v>2.6925500000000002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1.93</v>
      </c>
      <c r="CC87">
        <v>1.21</v>
      </c>
      <c r="CD87">
        <v>1.46</v>
      </c>
      <c r="CE87">
        <v>0.99</v>
      </c>
      <c r="CF87">
        <v>0.08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5.3144439999999999</v>
      </c>
      <c r="CM87">
        <v>0.93515599999999999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2.0285199999999999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85.885740999999996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99.441000000000003</v>
      </c>
      <c r="J88">
        <v>1.143</v>
      </c>
      <c r="K88">
        <v>687.84215500000005</v>
      </c>
      <c r="L88">
        <v>218.80137500000001</v>
      </c>
      <c r="M88">
        <v>92.92</v>
      </c>
      <c r="N88">
        <v>119.15625</v>
      </c>
      <c r="O88">
        <v>62.395313000000002</v>
      </c>
      <c r="P88">
        <v>113.354</v>
      </c>
      <c r="Q88">
        <v>10.969139999999999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33.384999999999998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44.3688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16.38252</v>
      </c>
      <c r="AN88">
        <v>0.74441999999999997</v>
      </c>
      <c r="AO88">
        <v>0</v>
      </c>
      <c r="AP88">
        <v>0.76859999999999995</v>
      </c>
      <c r="AQ88">
        <v>0</v>
      </c>
      <c r="AR88">
        <v>36.432000000000002</v>
      </c>
      <c r="AS88">
        <v>18.832799999999999</v>
      </c>
      <c r="AT88">
        <v>11.2476</v>
      </c>
      <c r="AU88">
        <v>0</v>
      </c>
      <c r="AV88">
        <v>40.990400000000001</v>
      </c>
      <c r="AW88">
        <v>54.061799999999998</v>
      </c>
      <c r="AX88">
        <v>1.143</v>
      </c>
      <c r="AY88">
        <v>0</v>
      </c>
      <c r="AZ88">
        <f t="shared" si="3"/>
        <v>85.885740999999996</v>
      </c>
      <c r="BA88">
        <f t="shared" si="4"/>
        <v>2454.1401070000006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</v>
      </c>
      <c r="BP88">
        <v>2.19</v>
      </c>
      <c r="BQ88">
        <v>3.5429620000000002</v>
      </c>
      <c r="BR88">
        <v>0.49992799999999998</v>
      </c>
      <c r="BS88">
        <v>1.65</v>
      </c>
      <c r="BT88">
        <v>0</v>
      </c>
      <c r="BU88">
        <v>2.6925500000000002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1.93</v>
      </c>
      <c r="CC88">
        <v>1.21</v>
      </c>
      <c r="CD88">
        <v>1.46</v>
      </c>
      <c r="CE88">
        <v>0.99</v>
      </c>
      <c r="CF88">
        <v>0.08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5.3144439999999999</v>
      </c>
      <c r="CM88">
        <v>0.93515599999999999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2.0285199999999999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85.885740999999996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99.441000000000003</v>
      </c>
      <c r="J89">
        <v>1.143</v>
      </c>
      <c r="K89">
        <v>687.84215500000005</v>
      </c>
      <c r="L89">
        <v>218.80137500000001</v>
      </c>
      <c r="M89">
        <v>92.92</v>
      </c>
      <c r="N89">
        <v>119.15625</v>
      </c>
      <c r="O89">
        <v>62.395313000000002</v>
      </c>
      <c r="P89">
        <v>113.354</v>
      </c>
      <c r="Q89">
        <v>10.969139999999999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32.777999999999999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27.431999999999999</v>
      </c>
      <c r="AG89">
        <v>44.3688</v>
      </c>
      <c r="AH89">
        <v>0</v>
      </c>
      <c r="AI89">
        <v>0</v>
      </c>
      <c r="AJ89">
        <v>0</v>
      </c>
      <c r="AK89">
        <v>54.572499999999998</v>
      </c>
      <c r="AL89">
        <v>12.782</v>
      </c>
      <c r="AM89">
        <v>16.38252</v>
      </c>
      <c r="AN89">
        <v>0.74441999999999997</v>
      </c>
      <c r="AO89">
        <v>0</v>
      </c>
      <c r="AP89">
        <v>0.76859999999999995</v>
      </c>
      <c r="AQ89">
        <v>0</v>
      </c>
      <c r="AR89">
        <v>36.432000000000002</v>
      </c>
      <c r="AS89">
        <v>18.832799999999999</v>
      </c>
      <c r="AT89">
        <v>11.2476</v>
      </c>
      <c r="AU89">
        <v>0</v>
      </c>
      <c r="AV89">
        <v>40.990400000000001</v>
      </c>
      <c r="AW89">
        <v>54.061799999999998</v>
      </c>
      <c r="AX89">
        <v>1.143</v>
      </c>
      <c r="AY89">
        <v>0</v>
      </c>
      <c r="AZ89">
        <f t="shared" si="3"/>
        <v>85.885740999999996</v>
      </c>
      <c r="BA89">
        <f t="shared" si="4"/>
        <v>2463.7587070000009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2.02</v>
      </c>
      <c r="BP89">
        <v>2.19</v>
      </c>
      <c r="BQ89">
        <v>3.5429620000000002</v>
      </c>
      <c r="BR89">
        <v>0.49992799999999998</v>
      </c>
      <c r="BS89">
        <v>1.65</v>
      </c>
      <c r="BT89">
        <v>0</v>
      </c>
      <c r="BU89">
        <v>2.6925500000000002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1.93</v>
      </c>
      <c r="CC89">
        <v>1.21</v>
      </c>
      <c r="CD89">
        <v>1.46</v>
      </c>
      <c r="CE89">
        <v>0.99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5.3144439999999999</v>
      </c>
      <c r="CM89">
        <v>0.93515599999999999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2.0285199999999999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85.885740999999996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99.441000000000003</v>
      </c>
      <c r="J90">
        <v>1.143</v>
      </c>
      <c r="K90">
        <v>687.84215500000005</v>
      </c>
      <c r="L90">
        <v>218.80137500000001</v>
      </c>
      <c r="M90">
        <v>92.92</v>
      </c>
      <c r="N90">
        <v>119.15625</v>
      </c>
      <c r="O90">
        <v>62.395313000000002</v>
      </c>
      <c r="P90">
        <v>113.354</v>
      </c>
      <c r="Q90">
        <v>10.969139999999999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32.777999999999999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27.431999999999999</v>
      </c>
      <c r="AG90">
        <v>44.3688</v>
      </c>
      <c r="AH90">
        <v>0</v>
      </c>
      <c r="AI90">
        <v>0</v>
      </c>
      <c r="AJ90">
        <v>0</v>
      </c>
      <c r="AK90">
        <v>54.572499999999998</v>
      </c>
      <c r="AL90">
        <v>12.782</v>
      </c>
      <c r="AM90">
        <v>16.38252</v>
      </c>
      <c r="AN90">
        <v>0.74441999999999997</v>
      </c>
      <c r="AO90">
        <v>0</v>
      </c>
      <c r="AP90">
        <v>0.76859999999999995</v>
      </c>
      <c r="AQ90">
        <v>0</v>
      </c>
      <c r="AR90">
        <v>36.432000000000002</v>
      </c>
      <c r="AS90">
        <v>18.832799999999999</v>
      </c>
      <c r="AT90">
        <v>11.2476</v>
      </c>
      <c r="AU90">
        <v>0</v>
      </c>
      <c r="AV90">
        <v>40.990400000000001</v>
      </c>
      <c r="AW90">
        <v>54.061799999999998</v>
      </c>
      <c r="AX90">
        <v>1.143</v>
      </c>
      <c r="AY90">
        <v>0</v>
      </c>
      <c r="AZ90">
        <f t="shared" si="3"/>
        <v>85.885740999999996</v>
      </c>
      <c r="BA90">
        <f t="shared" si="4"/>
        <v>2463.7587070000009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2.02</v>
      </c>
      <c r="BP90">
        <v>2.19</v>
      </c>
      <c r="BQ90">
        <v>3.5429620000000002</v>
      </c>
      <c r="BR90">
        <v>0.49992799999999998</v>
      </c>
      <c r="BS90">
        <v>1.65</v>
      </c>
      <c r="BT90">
        <v>0</v>
      </c>
      <c r="BU90">
        <v>2.6925500000000002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1.93</v>
      </c>
      <c r="CC90">
        <v>1.21</v>
      </c>
      <c r="CD90">
        <v>1.46</v>
      </c>
      <c r="CE90">
        <v>0.99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5.3144439999999999</v>
      </c>
      <c r="CM90">
        <v>0.93515599999999999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2.0285199999999999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85.885740999999996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99.441000000000003</v>
      </c>
      <c r="J91">
        <v>1.143</v>
      </c>
      <c r="K91">
        <v>687.84215500000005</v>
      </c>
      <c r="L91">
        <v>218.80137500000001</v>
      </c>
      <c r="M91">
        <v>92.92</v>
      </c>
      <c r="N91">
        <v>119.15625</v>
      </c>
      <c r="O91">
        <v>62.395313000000002</v>
      </c>
      <c r="P91">
        <v>113.354</v>
      </c>
      <c r="Q91">
        <v>10.969139999999999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32.777999999999999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44.3688</v>
      </c>
      <c r="AH91">
        <v>0</v>
      </c>
      <c r="AI91">
        <v>0</v>
      </c>
      <c r="AJ91">
        <v>0</v>
      </c>
      <c r="AK91">
        <v>54.572499999999998</v>
      </c>
      <c r="AL91">
        <v>12.782</v>
      </c>
      <c r="AM91">
        <v>16.38252</v>
      </c>
      <c r="AN91">
        <v>0.74441999999999997</v>
      </c>
      <c r="AO91">
        <v>0</v>
      </c>
      <c r="AP91">
        <v>0.76859999999999995</v>
      </c>
      <c r="AQ91">
        <v>0</v>
      </c>
      <c r="AR91">
        <v>36.432000000000002</v>
      </c>
      <c r="AS91">
        <v>18.832799999999999</v>
      </c>
      <c r="AT91">
        <v>11.2476</v>
      </c>
      <c r="AU91">
        <v>0</v>
      </c>
      <c r="AV91">
        <v>41.209600000000002</v>
      </c>
      <c r="AW91">
        <v>54.061799999999998</v>
      </c>
      <c r="AX91">
        <v>1.143</v>
      </c>
      <c r="AY91">
        <v>0</v>
      </c>
      <c r="AZ91">
        <f t="shared" si="3"/>
        <v>85.491012999999981</v>
      </c>
      <c r="BA91">
        <f t="shared" si="4"/>
        <v>2454.4391790000009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2.02</v>
      </c>
      <c r="BP91">
        <v>2.19</v>
      </c>
      <c r="BQ91">
        <v>3.5429620000000002</v>
      </c>
      <c r="BR91">
        <v>5.5199999999999999E-2</v>
      </c>
      <c r="BS91">
        <v>1.65</v>
      </c>
      <c r="BT91">
        <v>0</v>
      </c>
      <c r="BU91">
        <v>2.6925500000000002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1.93</v>
      </c>
      <c r="CC91">
        <v>1.24</v>
      </c>
      <c r="CD91">
        <v>1.48</v>
      </c>
      <c r="CE91">
        <v>0.99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5.3144439999999999</v>
      </c>
      <c r="CM91">
        <v>0.93515599999999999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2.0285199999999999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85.491012999999981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99.441000000000003</v>
      </c>
      <c r="J92">
        <v>1.143</v>
      </c>
      <c r="K92">
        <v>687.84215500000005</v>
      </c>
      <c r="L92">
        <v>218.80137500000001</v>
      </c>
      <c r="M92">
        <v>92.92</v>
      </c>
      <c r="N92">
        <v>119.15625</v>
      </c>
      <c r="O92">
        <v>62.395313000000002</v>
      </c>
      <c r="P92">
        <v>113.354</v>
      </c>
      <c r="Q92">
        <v>10.969139999999999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32.777999999999999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18.491199999999999</v>
      </c>
      <c r="AG92">
        <v>44.3688</v>
      </c>
      <c r="AH92">
        <v>0</v>
      </c>
      <c r="AI92">
        <v>0</v>
      </c>
      <c r="AJ92">
        <v>0</v>
      </c>
      <c r="AK92">
        <v>54.572499999999998</v>
      </c>
      <c r="AL92">
        <v>12.782</v>
      </c>
      <c r="AM92">
        <v>16.38252</v>
      </c>
      <c r="AN92">
        <v>0.74441999999999997</v>
      </c>
      <c r="AO92">
        <v>0</v>
      </c>
      <c r="AP92">
        <v>0.76859999999999995</v>
      </c>
      <c r="AQ92">
        <v>0</v>
      </c>
      <c r="AR92">
        <v>36.432000000000002</v>
      </c>
      <c r="AS92">
        <v>18.832799999999999</v>
      </c>
      <c r="AT92">
        <v>11.2476</v>
      </c>
      <c r="AU92">
        <v>0</v>
      </c>
      <c r="AV92">
        <v>41.209600000000002</v>
      </c>
      <c r="AW92">
        <v>54.061799999999998</v>
      </c>
      <c r="AX92">
        <v>1.143</v>
      </c>
      <c r="AY92">
        <v>0</v>
      </c>
      <c r="AZ92">
        <f t="shared" si="3"/>
        <v>85.435812999999982</v>
      </c>
      <c r="BA92">
        <f t="shared" si="4"/>
        <v>2454.587179000001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2.02</v>
      </c>
      <c r="BP92">
        <v>2.19</v>
      </c>
      <c r="BQ92">
        <v>3.5429620000000002</v>
      </c>
      <c r="BR92">
        <v>0</v>
      </c>
      <c r="BS92">
        <v>1.65</v>
      </c>
      <c r="BT92">
        <v>0</v>
      </c>
      <c r="BU92">
        <v>2.6925500000000002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1.93</v>
      </c>
      <c r="CC92">
        <v>1.24</v>
      </c>
      <c r="CD92">
        <v>1.48</v>
      </c>
      <c r="CE92">
        <v>0.99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5.3144439999999999</v>
      </c>
      <c r="CM92">
        <v>0.93515599999999999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2.0285199999999999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85.435812999999982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99.441000000000003</v>
      </c>
      <c r="J93">
        <v>1.143</v>
      </c>
      <c r="K93">
        <v>687.84215500000005</v>
      </c>
      <c r="L93">
        <v>218.80137500000001</v>
      </c>
      <c r="M93">
        <v>92.92</v>
      </c>
      <c r="N93">
        <v>119.15625</v>
      </c>
      <c r="O93">
        <v>62.395313000000002</v>
      </c>
      <c r="P93">
        <v>113.354</v>
      </c>
      <c r="Q93">
        <v>10.332000000000001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32.170999999999999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44.3688</v>
      </c>
      <c r="AH93">
        <v>0</v>
      </c>
      <c r="AI93">
        <v>0</v>
      </c>
      <c r="AJ93">
        <v>0</v>
      </c>
      <c r="AK93">
        <v>54.572499999999998</v>
      </c>
      <c r="AL93">
        <v>12.782</v>
      </c>
      <c r="AM93">
        <v>16.38252</v>
      </c>
      <c r="AN93">
        <v>0.80318999999999996</v>
      </c>
      <c r="AO93">
        <v>0</v>
      </c>
      <c r="AP93">
        <v>0.76859999999999995</v>
      </c>
      <c r="AQ93">
        <v>0</v>
      </c>
      <c r="AR93">
        <v>36.432000000000002</v>
      </c>
      <c r="AS93">
        <v>20.178000000000001</v>
      </c>
      <c r="AT93">
        <v>11.2476</v>
      </c>
      <c r="AU93">
        <v>0</v>
      </c>
      <c r="AV93">
        <v>41.209600000000002</v>
      </c>
      <c r="AW93">
        <v>54.061799999999998</v>
      </c>
      <c r="AX93">
        <v>1.143</v>
      </c>
      <c r="AY93">
        <v>0</v>
      </c>
      <c r="AZ93">
        <f t="shared" si="3"/>
        <v>85.435812999999982</v>
      </c>
      <c r="BA93">
        <f t="shared" si="4"/>
        <v>2445.3998090000009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2.02</v>
      </c>
      <c r="BP93">
        <v>2.19</v>
      </c>
      <c r="BQ93">
        <v>3.5429620000000002</v>
      </c>
      <c r="BR93">
        <v>0</v>
      </c>
      <c r="BS93">
        <v>1.65</v>
      </c>
      <c r="BT93">
        <v>0</v>
      </c>
      <c r="BU93">
        <v>2.6925500000000002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1.93</v>
      </c>
      <c r="CC93">
        <v>1.24</v>
      </c>
      <c r="CD93">
        <v>1.48</v>
      </c>
      <c r="CE93">
        <v>0.99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5.3144439999999999</v>
      </c>
      <c r="CM93">
        <v>0.93515599999999999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2.0285199999999999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85.435812999999982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99.441000000000003</v>
      </c>
      <c r="J94">
        <v>1.143</v>
      </c>
      <c r="K94">
        <v>687.84215500000005</v>
      </c>
      <c r="L94">
        <v>218.80137500000001</v>
      </c>
      <c r="M94">
        <v>92.92</v>
      </c>
      <c r="N94">
        <v>119.15625</v>
      </c>
      <c r="O94">
        <v>62.395313000000002</v>
      </c>
      <c r="P94">
        <v>113.354</v>
      </c>
      <c r="Q94">
        <v>10.332000000000001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32.170999999999999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44.3688</v>
      </c>
      <c r="AH94">
        <v>0</v>
      </c>
      <c r="AI94">
        <v>0</v>
      </c>
      <c r="AJ94">
        <v>0</v>
      </c>
      <c r="AK94">
        <v>54.572499999999998</v>
      </c>
      <c r="AL94">
        <v>12.782</v>
      </c>
      <c r="AM94">
        <v>16.38252</v>
      </c>
      <c r="AN94">
        <v>0.80318999999999996</v>
      </c>
      <c r="AO94">
        <v>0</v>
      </c>
      <c r="AP94">
        <v>0.76859999999999995</v>
      </c>
      <c r="AQ94">
        <v>0</v>
      </c>
      <c r="AR94">
        <v>36.432000000000002</v>
      </c>
      <c r="AS94">
        <v>20.178000000000001</v>
      </c>
      <c r="AT94">
        <v>11.2476</v>
      </c>
      <c r="AU94">
        <v>0</v>
      </c>
      <c r="AV94">
        <v>41.209600000000002</v>
      </c>
      <c r="AW94">
        <v>54.061799999999998</v>
      </c>
      <c r="AX94">
        <v>1.143</v>
      </c>
      <c r="AY94">
        <v>0</v>
      </c>
      <c r="AZ94">
        <f t="shared" si="3"/>
        <v>85.405812999999981</v>
      </c>
      <c r="BA94">
        <f t="shared" si="4"/>
        <v>2445.3698090000007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2.02</v>
      </c>
      <c r="BP94">
        <v>2.19</v>
      </c>
      <c r="BQ94">
        <v>3.5429620000000002</v>
      </c>
      <c r="BR94">
        <v>0</v>
      </c>
      <c r="BS94">
        <v>1.65</v>
      </c>
      <c r="BT94">
        <v>0</v>
      </c>
      <c r="BU94">
        <v>2.6925500000000002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1.93</v>
      </c>
      <c r="CC94">
        <v>1.22</v>
      </c>
      <c r="CD94">
        <v>1.47</v>
      </c>
      <c r="CE94">
        <v>0.99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5.3144439999999999</v>
      </c>
      <c r="CM94">
        <v>0.93515599999999999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2.0285199999999999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85.405812999999981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99.441000000000003</v>
      </c>
      <c r="J95">
        <v>1.143</v>
      </c>
      <c r="K95">
        <v>687.84215500000005</v>
      </c>
      <c r="L95">
        <v>218.80137500000001</v>
      </c>
      <c r="M95">
        <v>92.92</v>
      </c>
      <c r="N95">
        <v>119.15625</v>
      </c>
      <c r="O95">
        <v>62.395313000000002</v>
      </c>
      <c r="P95">
        <v>113.354</v>
      </c>
      <c r="Q95">
        <v>10.332000000000001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32.170999999999999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44.3688</v>
      </c>
      <c r="AH95">
        <v>0</v>
      </c>
      <c r="AI95">
        <v>0</v>
      </c>
      <c r="AJ95">
        <v>0</v>
      </c>
      <c r="AK95">
        <v>54.572499999999998</v>
      </c>
      <c r="AL95">
        <v>12.782</v>
      </c>
      <c r="AM95">
        <v>16.38252</v>
      </c>
      <c r="AN95">
        <v>0.80318999999999996</v>
      </c>
      <c r="AO95">
        <v>0</v>
      </c>
      <c r="AP95">
        <v>0.76859999999999995</v>
      </c>
      <c r="AQ95">
        <v>0</v>
      </c>
      <c r="AR95">
        <v>36.432000000000002</v>
      </c>
      <c r="AS95">
        <v>15.87336</v>
      </c>
      <c r="AT95">
        <v>11.2476</v>
      </c>
      <c r="AU95">
        <v>0</v>
      </c>
      <c r="AV95">
        <v>41.209600000000002</v>
      </c>
      <c r="AW95">
        <v>54.061799999999998</v>
      </c>
      <c r="AX95">
        <v>1.143</v>
      </c>
      <c r="AY95">
        <v>0</v>
      </c>
      <c r="AZ95">
        <f t="shared" si="3"/>
        <v>85.405972999999989</v>
      </c>
      <c r="BA95">
        <f t="shared" si="4"/>
        <v>2441.0653290000009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2.02</v>
      </c>
      <c r="BP95">
        <v>2.19</v>
      </c>
      <c r="BQ95">
        <v>3.5429620000000002</v>
      </c>
      <c r="BR95">
        <v>0</v>
      </c>
      <c r="BS95">
        <v>1.65</v>
      </c>
      <c r="BT95">
        <v>0</v>
      </c>
      <c r="BU95">
        <v>2.6925500000000002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1.93</v>
      </c>
      <c r="CC95">
        <v>1.22</v>
      </c>
      <c r="CD95">
        <v>1.47</v>
      </c>
      <c r="CE95">
        <v>0.99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5.3144439999999999</v>
      </c>
      <c r="CM95">
        <v>0.93515599999999999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2.0285199999999999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85.405972999999989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99.441000000000003</v>
      </c>
      <c r="J96">
        <v>1.143</v>
      </c>
      <c r="K96">
        <v>687.84215500000005</v>
      </c>
      <c r="L96">
        <v>218.80137500000001</v>
      </c>
      <c r="M96">
        <v>92.92</v>
      </c>
      <c r="N96">
        <v>119.15625</v>
      </c>
      <c r="O96">
        <v>62.395313000000002</v>
      </c>
      <c r="P96">
        <v>113.354</v>
      </c>
      <c r="Q96">
        <v>10.332000000000001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32.170999999999999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44.3688</v>
      </c>
      <c r="AH96">
        <v>0</v>
      </c>
      <c r="AI96">
        <v>0</v>
      </c>
      <c r="AJ96">
        <v>0</v>
      </c>
      <c r="AK96">
        <v>54.572499999999998</v>
      </c>
      <c r="AL96">
        <v>12.782</v>
      </c>
      <c r="AM96">
        <v>16.38252</v>
      </c>
      <c r="AN96">
        <v>0.80318999999999996</v>
      </c>
      <c r="AO96">
        <v>0</v>
      </c>
      <c r="AP96">
        <v>0.76859999999999995</v>
      </c>
      <c r="AQ96">
        <v>0</v>
      </c>
      <c r="AR96">
        <v>36.432000000000002</v>
      </c>
      <c r="AS96">
        <v>15.87336</v>
      </c>
      <c r="AT96">
        <v>11.2476</v>
      </c>
      <c r="AU96">
        <v>0</v>
      </c>
      <c r="AV96">
        <v>41.209600000000002</v>
      </c>
      <c r="AW96">
        <v>54.061799999999998</v>
      </c>
      <c r="AX96">
        <v>1.143</v>
      </c>
      <c r="AY96">
        <v>0</v>
      </c>
      <c r="AZ96">
        <f t="shared" si="3"/>
        <v>85.405972999999989</v>
      </c>
      <c r="BA96">
        <f t="shared" si="4"/>
        <v>2441.0653290000009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2.02</v>
      </c>
      <c r="BP96">
        <v>2.19</v>
      </c>
      <c r="BQ96">
        <v>3.5429620000000002</v>
      </c>
      <c r="BR96">
        <v>0</v>
      </c>
      <c r="BS96">
        <v>1.65</v>
      </c>
      <c r="BT96">
        <v>0</v>
      </c>
      <c r="BU96">
        <v>2.6925500000000002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1.93</v>
      </c>
      <c r="CC96">
        <v>1.22</v>
      </c>
      <c r="CD96">
        <v>1.47</v>
      </c>
      <c r="CE96">
        <v>0.99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5.3144439999999999</v>
      </c>
      <c r="CM96">
        <v>0.93515599999999999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2.0285199999999999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85.405972999999989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99.441000000000003</v>
      </c>
      <c r="J97">
        <v>1.143</v>
      </c>
      <c r="K97">
        <v>687.84215500000005</v>
      </c>
      <c r="L97">
        <v>218.80137500000001</v>
      </c>
      <c r="M97">
        <v>92.92</v>
      </c>
      <c r="N97">
        <v>119.15625</v>
      </c>
      <c r="O97">
        <v>62.395313000000002</v>
      </c>
      <c r="P97">
        <v>113.354</v>
      </c>
      <c r="Q97">
        <v>10.332000000000001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32.170999999999999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44.3688</v>
      </c>
      <c r="AH97">
        <v>0</v>
      </c>
      <c r="AI97">
        <v>0</v>
      </c>
      <c r="AJ97">
        <v>0</v>
      </c>
      <c r="AK97">
        <v>54.572499999999998</v>
      </c>
      <c r="AL97">
        <v>12.782</v>
      </c>
      <c r="AM97">
        <v>16.38252</v>
      </c>
      <c r="AN97">
        <v>0.80318999999999996</v>
      </c>
      <c r="AO97">
        <v>0</v>
      </c>
      <c r="AP97">
        <v>0.76859999999999995</v>
      </c>
      <c r="AQ97">
        <v>0</v>
      </c>
      <c r="AR97">
        <v>26.495999999999999</v>
      </c>
      <c r="AS97">
        <v>15.87336</v>
      </c>
      <c r="AT97">
        <v>11.2476</v>
      </c>
      <c r="AU97">
        <v>0</v>
      </c>
      <c r="AV97">
        <v>41.209600000000002</v>
      </c>
      <c r="AW97">
        <v>54.061799999999998</v>
      </c>
      <c r="AX97">
        <v>1.143</v>
      </c>
      <c r="AY97">
        <v>0</v>
      </c>
      <c r="AZ97">
        <f t="shared" si="3"/>
        <v>85.405972999999989</v>
      </c>
      <c r="BA97">
        <f t="shared" si="4"/>
        <v>2431.1293290000012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2.02</v>
      </c>
      <c r="BP97">
        <v>2.19</v>
      </c>
      <c r="BQ97">
        <v>3.5429620000000002</v>
      </c>
      <c r="BR97">
        <v>0</v>
      </c>
      <c r="BS97">
        <v>1.65</v>
      </c>
      <c r="BT97">
        <v>0</v>
      </c>
      <c r="BU97">
        <v>2.6925500000000002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1.93</v>
      </c>
      <c r="CC97">
        <v>1.22</v>
      </c>
      <c r="CD97">
        <v>1.47</v>
      </c>
      <c r="CE97">
        <v>0.99</v>
      </c>
      <c r="CF97">
        <v>0.08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5.3144439999999999</v>
      </c>
      <c r="CM97">
        <v>0.93515599999999999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2.0285199999999999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85.405972999999989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99.441000000000003</v>
      </c>
      <c r="J98">
        <v>1.143</v>
      </c>
      <c r="K98">
        <v>687.84215500000005</v>
      </c>
      <c r="L98">
        <v>218.80137500000001</v>
      </c>
      <c r="M98">
        <v>92.92</v>
      </c>
      <c r="N98">
        <v>119.15625</v>
      </c>
      <c r="O98">
        <v>62.395313000000002</v>
      </c>
      <c r="P98">
        <v>113.354</v>
      </c>
      <c r="Q98">
        <v>10.332000000000001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32.170999999999999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44.3688</v>
      </c>
      <c r="AH98">
        <v>0</v>
      </c>
      <c r="AI98">
        <v>0</v>
      </c>
      <c r="AJ98">
        <v>0</v>
      </c>
      <c r="AK98">
        <v>54.572499999999998</v>
      </c>
      <c r="AL98">
        <v>12.782</v>
      </c>
      <c r="AM98">
        <v>16.38252</v>
      </c>
      <c r="AN98">
        <v>0.80318999999999996</v>
      </c>
      <c r="AO98">
        <v>0</v>
      </c>
      <c r="AP98">
        <v>0.76859999999999995</v>
      </c>
      <c r="AQ98">
        <v>0</v>
      </c>
      <c r="AR98">
        <v>26.495999999999999</v>
      </c>
      <c r="AS98">
        <v>15.87336</v>
      </c>
      <c r="AT98">
        <v>11.2476</v>
      </c>
      <c r="AU98">
        <v>0</v>
      </c>
      <c r="AV98">
        <v>41.209600000000002</v>
      </c>
      <c r="AW98">
        <v>54.061799999999998</v>
      </c>
      <c r="AX98">
        <v>1.143</v>
      </c>
      <c r="AY98">
        <v>0</v>
      </c>
      <c r="AZ98">
        <f t="shared" si="3"/>
        <v>85.405972999999989</v>
      </c>
      <c r="BA98">
        <f t="shared" si="4"/>
        <v>2431.1293290000012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2.02</v>
      </c>
      <c r="BP98">
        <v>2.19</v>
      </c>
      <c r="BQ98">
        <v>3.5429620000000002</v>
      </c>
      <c r="BR98">
        <v>0</v>
      </c>
      <c r="BS98">
        <v>1.65</v>
      </c>
      <c r="BT98">
        <v>0</v>
      </c>
      <c r="BU98">
        <v>2.6925500000000002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1.93</v>
      </c>
      <c r="CC98">
        <v>1.22</v>
      </c>
      <c r="CD98">
        <v>1.47</v>
      </c>
      <c r="CE98">
        <v>0.99</v>
      </c>
      <c r="CF98">
        <v>0.08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5.3144439999999999</v>
      </c>
      <c r="CM98">
        <v>0.93515599999999999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2.0285199999999999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85.405972999999989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2.3728679999999991</v>
      </c>
      <c r="J99">
        <f t="shared" si="6"/>
        <v>2.7432000000000012E-2</v>
      </c>
      <c r="K99">
        <f t="shared" si="6"/>
        <v>16.508211719999974</v>
      </c>
      <c r="L99">
        <f t="shared" si="6"/>
        <v>7.1110446874999864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2.7169049999999979</v>
      </c>
      <c r="Q99">
        <f t="shared" si="6"/>
        <v>0.20402256000000019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0.43536801599999975</v>
      </c>
      <c r="W99">
        <f t="shared" si="6"/>
        <v>0.82144096000000122</v>
      </c>
      <c r="X99">
        <f t="shared" si="6"/>
        <v>3.540375</v>
      </c>
      <c r="Y99">
        <f t="shared" si="6"/>
        <v>0</v>
      </c>
      <c r="Z99">
        <f t="shared" si="6"/>
        <v>0.13274910000000012</v>
      </c>
      <c r="AA99">
        <f t="shared" si="6"/>
        <v>0.18960315999999988</v>
      </c>
      <c r="AB99">
        <f t="shared" si="6"/>
        <v>0.14657280000000003</v>
      </c>
      <c r="AC99">
        <f t="shared" si="6"/>
        <v>0.13048206300000006</v>
      </c>
      <c r="AD99">
        <f t="shared" si="6"/>
        <v>0.11643422499999999</v>
      </c>
      <c r="AE99">
        <f t="shared" si="6"/>
        <v>0.28839100649999999</v>
      </c>
      <c r="AF99">
        <f t="shared" si="6"/>
        <v>0.33578800000000009</v>
      </c>
      <c r="AG99">
        <f t="shared" si="6"/>
        <v>1.0648512000000021</v>
      </c>
      <c r="AH99">
        <f t="shared" si="6"/>
        <v>0.60573999999999995</v>
      </c>
      <c r="AI99">
        <f t="shared" si="6"/>
        <v>0</v>
      </c>
      <c r="AJ99">
        <f t="shared" si="6"/>
        <v>0</v>
      </c>
      <c r="AK99">
        <f t="shared" si="6"/>
        <v>1.3097400000000032</v>
      </c>
      <c r="AL99">
        <f t="shared" si="6"/>
        <v>0.4315086999999998</v>
      </c>
      <c r="AM99">
        <f t="shared" si="6"/>
        <v>0.39318048000000089</v>
      </c>
      <c r="AN99">
        <f t="shared" si="6"/>
        <v>1.7954234999999992E-2</v>
      </c>
      <c r="AO99">
        <f t="shared" si="6"/>
        <v>0</v>
      </c>
      <c r="AP99">
        <f t="shared" si="6"/>
        <v>2.7669600000000037E-2</v>
      </c>
      <c r="AQ99">
        <f t="shared" si="6"/>
        <v>0.61907999999999985</v>
      </c>
      <c r="AR99">
        <f t="shared" si="6"/>
        <v>0.67962239999999918</v>
      </c>
      <c r="AS99">
        <f t="shared" si="6"/>
        <v>0.47794955999999983</v>
      </c>
      <c r="AT99">
        <f t="shared" si="6"/>
        <v>0.27208480000000013</v>
      </c>
      <c r="AU99">
        <f t="shared" si="6"/>
        <v>0</v>
      </c>
      <c r="AV99">
        <f t="shared" si="6"/>
        <v>0.98420800000000108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2.0536680835000007</v>
      </c>
      <c r="BA99">
        <f>SUM(B99:AZ99)</f>
        <v>62.657686884499938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4.9369099999999999E-4</v>
      </c>
      <c r="BG99">
        <f t="shared" si="7"/>
        <v>0</v>
      </c>
      <c r="BH99">
        <f t="shared" si="7"/>
        <v>8.8799999999999922E-5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5.0456000000000112E-4</v>
      </c>
      <c r="BO99">
        <f t="shared" si="8"/>
        <v>4.8480000000000058E-2</v>
      </c>
      <c r="BP99">
        <f t="shared" si="8"/>
        <v>5.2559999999999961E-2</v>
      </c>
      <c r="BQ99">
        <f t="shared" si="8"/>
        <v>8.5031087999999852E-2</v>
      </c>
      <c r="BR99">
        <f t="shared" si="8"/>
        <v>4.4295700000000016E-3</v>
      </c>
      <c r="BS99">
        <f t="shared" si="8"/>
        <v>3.9600000000000073E-2</v>
      </c>
      <c r="BT99">
        <f t="shared" si="8"/>
        <v>5.5229999999999993E-3</v>
      </c>
      <c r="BU99">
        <f t="shared" si="8"/>
        <v>6.9465584999999927E-2</v>
      </c>
      <c r="BV99">
        <f t="shared" si="8"/>
        <v>3.220874400000006E-2</v>
      </c>
      <c r="BW99">
        <f t="shared" si="8"/>
        <v>0.22656000000000054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4.62400000000001E-2</v>
      </c>
      <c r="CC99">
        <f t="shared" si="8"/>
        <v>2.9702499999999948E-2</v>
      </c>
      <c r="CD99">
        <f t="shared" si="8"/>
        <v>3.3159999999999953E-2</v>
      </c>
      <c r="CE99">
        <f t="shared" si="8"/>
        <v>2.1992499999999957E-2</v>
      </c>
      <c r="CF99">
        <f t="shared" si="8"/>
        <v>2.9975000000000028E-3</v>
      </c>
      <c r="CG99">
        <f t="shared" si="8"/>
        <v>9.0479999999999949E-2</v>
      </c>
      <c r="CH99">
        <f t="shared" si="8"/>
        <v>4.8488999999999997E-3</v>
      </c>
      <c r="CI99">
        <f t="shared" si="8"/>
        <v>0.12939249999999974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2.2443744000000029E-2</v>
      </c>
      <c r="CN99">
        <f t="shared" si="8"/>
        <v>8.5031087999999852E-2</v>
      </c>
      <c r="CO99">
        <f t="shared" si="8"/>
        <v>5.7314999999999963E-2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4.8885713499999893E-2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2.0536680835000007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D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364.59717899999998</v>
      </c>
      <c r="L3">
        <v>222.43878900000001</v>
      </c>
      <c r="M3">
        <v>89.314704000000006</v>
      </c>
      <c r="N3">
        <v>114.532988</v>
      </c>
      <c r="O3">
        <v>59.974375000000002</v>
      </c>
      <c r="P3">
        <v>103.081779</v>
      </c>
      <c r="Q3">
        <v>5.7931520000000001</v>
      </c>
      <c r="R3">
        <v>17.341104999999999</v>
      </c>
      <c r="S3">
        <v>10.415751999999999</v>
      </c>
      <c r="T3">
        <v>0.53827199999999997</v>
      </c>
      <c r="U3">
        <v>335.43477000000001</v>
      </c>
      <c r="V3">
        <v>9.5509509999999995</v>
      </c>
      <c r="W3">
        <v>19.118200000000002</v>
      </c>
      <c r="X3">
        <v>65.813460000000006</v>
      </c>
      <c r="Y3">
        <v>0</v>
      </c>
      <c r="Z3">
        <v>6.2995130000000001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8.7892130000000002</v>
      </c>
      <c r="AG3">
        <v>42.647291000000003</v>
      </c>
      <c r="AH3">
        <v>0</v>
      </c>
      <c r="AI3">
        <v>0</v>
      </c>
      <c r="AJ3">
        <v>0</v>
      </c>
      <c r="AK3">
        <v>52.455086999999999</v>
      </c>
      <c r="AL3">
        <v>12.286058000000001</v>
      </c>
      <c r="AM3">
        <v>15.746878000000001</v>
      </c>
      <c r="AN3">
        <v>0.71553699999999998</v>
      </c>
      <c r="AO3">
        <v>0</v>
      </c>
      <c r="AP3">
        <v>0.73877800000000005</v>
      </c>
      <c r="AQ3">
        <v>0</v>
      </c>
      <c r="AR3">
        <v>36.079602999999999</v>
      </c>
      <c r="AS3">
        <v>31.032150000000001</v>
      </c>
      <c r="AT3">
        <v>12.101290000000001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72.61125100000001</v>
      </c>
      <c r="BA3">
        <f>SUM(B3:AZ3)</f>
        <v>1709.4481249999999</v>
      </c>
      <c r="BD3">
        <v>6.96</v>
      </c>
      <c r="BE3">
        <v>1.85</v>
      </c>
      <c r="BF3">
        <v>0.78</v>
      </c>
      <c r="BG3">
        <v>1.72</v>
      </c>
      <c r="BH3">
        <v>0.96</v>
      </c>
      <c r="BI3">
        <v>1.27</v>
      </c>
      <c r="BJ3">
        <v>0.9</v>
      </c>
      <c r="BK3">
        <v>1.86</v>
      </c>
      <c r="BL3">
        <v>0</v>
      </c>
      <c r="BM3">
        <v>0.15</v>
      </c>
      <c r="BN3">
        <v>2.25</v>
      </c>
      <c r="BO3">
        <v>3.62</v>
      </c>
      <c r="BP3">
        <v>0.25</v>
      </c>
      <c r="BQ3">
        <v>1.94</v>
      </c>
      <c r="BR3">
        <v>2.11</v>
      </c>
      <c r="BS3">
        <v>1.59</v>
      </c>
      <c r="BT3">
        <v>2.8541599999999998</v>
      </c>
      <c r="BU3">
        <v>1.28996</v>
      </c>
      <c r="BV3">
        <v>1.949813</v>
      </c>
      <c r="BW3">
        <v>1.867281</v>
      </c>
      <c r="BX3">
        <v>1.8833519999999999</v>
      </c>
      <c r="BY3">
        <v>2.57992</v>
      </c>
      <c r="BZ3">
        <v>1.2762009999999999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5.108244</v>
      </c>
      <c r="CK3">
        <v>0.898872</v>
      </c>
      <c r="CL3">
        <v>1.862625</v>
      </c>
      <c r="CM3">
        <v>3.3757570000000001</v>
      </c>
      <c r="CN3">
        <v>3.4054950000000002</v>
      </c>
      <c r="CO3">
        <v>4.1278730000000001</v>
      </c>
      <c r="CP3">
        <v>4.0932700000000004</v>
      </c>
      <c r="CQ3">
        <v>3.4054950000000002</v>
      </c>
      <c r="CR3">
        <v>0.81340599999999996</v>
      </c>
      <c r="CS3">
        <v>2.6853910000000001</v>
      </c>
      <c r="CT3">
        <v>0</v>
      </c>
      <c r="CU3">
        <v>0</v>
      </c>
      <c r="CV3">
        <v>0</v>
      </c>
      <c r="CW3">
        <v>0.92413599999999996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72.61125100000001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358.78749399999998</v>
      </c>
      <c r="L4">
        <v>222.43878900000001</v>
      </c>
      <c r="M4">
        <v>89.314704000000006</v>
      </c>
      <c r="N4">
        <v>114.532988</v>
      </c>
      <c r="O4">
        <v>59.974375000000002</v>
      </c>
      <c r="P4">
        <v>103.081779</v>
      </c>
      <c r="Q4">
        <v>5.7931520000000001</v>
      </c>
      <c r="R4">
        <v>17.341104999999999</v>
      </c>
      <c r="S4">
        <v>10.410078</v>
      </c>
      <c r="T4">
        <v>0.53827199999999997</v>
      </c>
      <c r="U4">
        <v>335.43477000000001</v>
      </c>
      <c r="V4">
        <v>6.3512250000000003</v>
      </c>
      <c r="W4">
        <v>18.108239000000001</v>
      </c>
      <c r="X4">
        <v>65.813460000000006</v>
      </c>
      <c r="Y4">
        <v>0</v>
      </c>
      <c r="Z4">
        <v>6.2995130000000001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8.7892130000000002</v>
      </c>
      <c r="AG4">
        <v>42.647291000000003</v>
      </c>
      <c r="AH4">
        <v>0</v>
      </c>
      <c r="AI4">
        <v>0</v>
      </c>
      <c r="AJ4">
        <v>0</v>
      </c>
      <c r="AK4">
        <v>52.455086999999999</v>
      </c>
      <c r="AL4">
        <v>12.286058000000001</v>
      </c>
      <c r="AM4">
        <v>15.746878000000001</v>
      </c>
      <c r="AN4">
        <v>0.71553699999999998</v>
      </c>
      <c r="AO4">
        <v>0</v>
      </c>
      <c r="AP4">
        <v>0.73877800000000005</v>
      </c>
      <c r="AQ4">
        <v>0</v>
      </c>
      <c r="AR4">
        <v>36.079602999999999</v>
      </c>
      <c r="AS4">
        <v>31.032150000000001</v>
      </c>
      <c r="AT4">
        <v>10.813514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72.791251000000003</v>
      </c>
      <c r="BA4">
        <f t="shared" ref="BA4:BA67" si="1">SUM(B4:AZ4)</f>
        <v>1698.3153029999999</v>
      </c>
      <c r="BD4">
        <v>6.96</v>
      </c>
      <c r="BE4">
        <v>1.85</v>
      </c>
      <c r="BF4">
        <v>0.96</v>
      </c>
      <c r="BG4">
        <v>1.72</v>
      </c>
      <c r="BH4">
        <v>0.96</v>
      </c>
      <c r="BI4">
        <v>1.27</v>
      </c>
      <c r="BJ4">
        <v>0.9</v>
      </c>
      <c r="BK4">
        <v>1.86</v>
      </c>
      <c r="BL4">
        <v>0</v>
      </c>
      <c r="BM4">
        <v>0.15</v>
      </c>
      <c r="BN4">
        <v>2.25</v>
      </c>
      <c r="BO4">
        <v>3.62</v>
      </c>
      <c r="BP4">
        <v>0.25</v>
      </c>
      <c r="BQ4">
        <v>1.94</v>
      </c>
      <c r="BR4">
        <v>2.11</v>
      </c>
      <c r="BS4">
        <v>1.59</v>
      </c>
      <c r="BT4">
        <v>2.8541599999999998</v>
      </c>
      <c r="BU4">
        <v>1.28996</v>
      </c>
      <c r="BV4">
        <v>1.949813</v>
      </c>
      <c r="BW4">
        <v>1.867281</v>
      </c>
      <c r="BX4">
        <v>1.8833519999999999</v>
      </c>
      <c r="BY4">
        <v>2.57992</v>
      </c>
      <c r="BZ4">
        <v>1.2762009999999999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5.108244</v>
      </c>
      <c r="CK4">
        <v>0.898872</v>
      </c>
      <c r="CL4">
        <v>1.862625</v>
      </c>
      <c r="CM4">
        <v>3.3757570000000001</v>
      </c>
      <c r="CN4">
        <v>3.4054950000000002</v>
      </c>
      <c r="CO4">
        <v>4.1278730000000001</v>
      </c>
      <c r="CP4">
        <v>4.0932700000000004</v>
      </c>
      <c r="CQ4">
        <v>3.4054950000000002</v>
      </c>
      <c r="CR4">
        <v>0.81340599999999996</v>
      </c>
      <c r="CS4">
        <v>2.6853910000000001</v>
      </c>
      <c r="CT4">
        <v>0</v>
      </c>
      <c r="CU4">
        <v>0</v>
      </c>
      <c r="CV4">
        <v>0</v>
      </c>
      <c r="CW4">
        <v>0.92413599999999996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72.791251000000003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362.48024400000003</v>
      </c>
      <c r="L5">
        <v>222.43878900000001</v>
      </c>
      <c r="M5">
        <v>89.314704000000006</v>
      </c>
      <c r="N5">
        <v>114.532988</v>
      </c>
      <c r="O5">
        <v>59.974375000000002</v>
      </c>
      <c r="P5">
        <v>103.081779</v>
      </c>
      <c r="Q5">
        <v>5.7931520000000001</v>
      </c>
      <c r="R5">
        <v>20.653600000000001</v>
      </c>
      <c r="S5">
        <v>13.124084</v>
      </c>
      <c r="T5">
        <v>0.53827199999999997</v>
      </c>
      <c r="U5">
        <v>335.43477000000001</v>
      </c>
      <c r="V5">
        <v>6.3512250000000003</v>
      </c>
      <c r="W5">
        <v>18.108239000000001</v>
      </c>
      <c r="X5">
        <v>65.813460000000006</v>
      </c>
      <c r="Y5">
        <v>0</v>
      </c>
      <c r="Z5">
        <v>6.2995130000000001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8.7892130000000002</v>
      </c>
      <c r="AG5">
        <v>42.647291000000003</v>
      </c>
      <c r="AH5">
        <v>0</v>
      </c>
      <c r="AI5">
        <v>0</v>
      </c>
      <c r="AJ5">
        <v>0</v>
      </c>
      <c r="AK5">
        <v>52.455086999999999</v>
      </c>
      <c r="AL5">
        <v>12.286058000000001</v>
      </c>
      <c r="AM5">
        <v>15.746878000000001</v>
      </c>
      <c r="AN5">
        <v>0.71553699999999998</v>
      </c>
      <c r="AO5">
        <v>0</v>
      </c>
      <c r="AP5">
        <v>0.73877800000000005</v>
      </c>
      <c r="AQ5">
        <v>0</v>
      </c>
      <c r="AR5">
        <v>25.467955</v>
      </c>
      <c r="AS5">
        <v>31.032150000000001</v>
      </c>
      <c r="AT5">
        <v>10.813514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73.631251000000006</v>
      </c>
      <c r="BA5">
        <f t="shared" si="1"/>
        <v>1698.2629059999999</v>
      </c>
      <c r="BD5">
        <v>6.22</v>
      </c>
      <c r="BE5">
        <v>1.85</v>
      </c>
      <c r="BF5">
        <v>0.96</v>
      </c>
      <c r="BG5">
        <v>1.72</v>
      </c>
      <c r="BH5">
        <v>2.58</v>
      </c>
      <c r="BI5">
        <v>1.27</v>
      </c>
      <c r="BJ5">
        <v>0.9</v>
      </c>
      <c r="BK5">
        <v>1.82</v>
      </c>
      <c r="BL5">
        <v>0</v>
      </c>
      <c r="BM5">
        <v>0.15</v>
      </c>
      <c r="BN5">
        <v>2.25</v>
      </c>
      <c r="BO5">
        <v>3.62</v>
      </c>
      <c r="BP5">
        <v>0.25</v>
      </c>
      <c r="BQ5">
        <v>1.94</v>
      </c>
      <c r="BR5">
        <v>2.11</v>
      </c>
      <c r="BS5">
        <v>1.59</v>
      </c>
      <c r="BT5">
        <v>2.8541599999999998</v>
      </c>
      <c r="BU5">
        <v>1.28996</v>
      </c>
      <c r="BV5">
        <v>1.949813</v>
      </c>
      <c r="BW5">
        <v>1.867281</v>
      </c>
      <c r="BX5">
        <v>1.8833519999999999</v>
      </c>
      <c r="BY5">
        <v>2.57992</v>
      </c>
      <c r="BZ5">
        <v>1.2762009999999999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5.108244</v>
      </c>
      <c r="CK5">
        <v>0.898872</v>
      </c>
      <c r="CL5">
        <v>1.862625</v>
      </c>
      <c r="CM5">
        <v>3.3757570000000001</v>
      </c>
      <c r="CN5">
        <v>3.4054950000000002</v>
      </c>
      <c r="CO5">
        <v>4.1278730000000001</v>
      </c>
      <c r="CP5">
        <v>4.0932700000000004</v>
      </c>
      <c r="CQ5">
        <v>3.4054950000000002</v>
      </c>
      <c r="CR5">
        <v>0.81340599999999996</v>
      </c>
      <c r="CS5">
        <v>2.6853910000000001</v>
      </c>
      <c r="CT5">
        <v>0</v>
      </c>
      <c r="CU5">
        <v>0</v>
      </c>
      <c r="CV5">
        <v>0</v>
      </c>
      <c r="CW5">
        <v>0.92413599999999996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73.631251000000006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361.05377800000002</v>
      </c>
      <c r="L6">
        <v>222.43878900000001</v>
      </c>
      <c r="M6">
        <v>89.314704000000006</v>
      </c>
      <c r="N6">
        <v>114.532988</v>
      </c>
      <c r="O6">
        <v>59.974375000000002</v>
      </c>
      <c r="P6">
        <v>103.081779</v>
      </c>
      <c r="Q6">
        <v>5.7931520000000001</v>
      </c>
      <c r="R6">
        <v>20.653600000000001</v>
      </c>
      <c r="S6">
        <v>13.124084</v>
      </c>
      <c r="T6">
        <v>0.53827199999999997</v>
      </c>
      <c r="U6">
        <v>335.43477000000001</v>
      </c>
      <c r="V6">
        <v>6.3512250000000003</v>
      </c>
      <c r="W6">
        <v>18.108239000000001</v>
      </c>
      <c r="X6">
        <v>99.455460000000002</v>
      </c>
      <c r="Y6">
        <v>0</v>
      </c>
      <c r="Z6">
        <v>6.2995130000000001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8.7892130000000002</v>
      </c>
      <c r="AG6">
        <v>42.647291000000003</v>
      </c>
      <c r="AH6">
        <v>0</v>
      </c>
      <c r="AI6">
        <v>0</v>
      </c>
      <c r="AJ6">
        <v>0</v>
      </c>
      <c r="AK6">
        <v>52.455086999999999</v>
      </c>
      <c r="AL6">
        <v>12.286058000000001</v>
      </c>
      <c r="AM6">
        <v>15.746878000000001</v>
      </c>
      <c r="AN6">
        <v>0.71553699999999998</v>
      </c>
      <c r="AO6">
        <v>0</v>
      </c>
      <c r="AP6">
        <v>0.73877800000000005</v>
      </c>
      <c r="AQ6">
        <v>0</v>
      </c>
      <c r="AR6">
        <v>25.467955</v>
      </c>
      <c r="AS6">
        <v>31.032150000000001</v>
      </c>
      <c r="AT6">
        <v>10.813514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72.541251000000003</v>
      </c>
      <c r="BA6">
        <f t="shared" si="1"/>
        <v>1729.3884399999999</v>
      </c>
      <c r="BD6">
        <v>5.13</v>
      </c>
      <c r="BE6">
        <v>1.85</v>
      </c>
      <c r="BF6">
        <v>0.96</v>
      </c>
      <c r="BG6">
        <v>1.72</v>
      </c>
      <c r="BH6">
        <v>2.58</v>
      </c>
      <c r="BI6">
        <v>1.27</v>
      </c>
      <c r="BJ6">
        <v>0.9</v>
      </c>
      <c r="BK6">
        <v>1.82</v>
      </c>
      <c r="BL6">
        <v>0</v>
      </c>
      <c r="BM6">
        <v>0.15</v>
      </c>
      <c r="BN6">
        <v>2.25</v>
      </c>
      <c r="BO6">
        <v>3.62</v>
      </c>
      <c r="BP6">
        <v>0.25</v>
      </c>
      <c r="BQ6">
        <v>1.94</v>
      </c>
      <c r="BR6">
        <v>2.11</v>
      </c>
      <c r="BS6">
        <v>1.59</v>
      </c>
      <c r="BT6">
        <v>2.8541599999999998</v>
      </c>
      <c r="BU6">
        <v>1.28996</v>
      </c>
      <c r="BV6">
        <v>1.949813</v>
      </c>
      <c r="BW6">
        <v>1.867281</v>
      </c>
      <c r="BX6">
        <v>1.8833519999999999</v>
      </c>
      <c r="BY6">
        <v>2.57992</v>
      </c>
      <c r="BZ6">
        <v>1.2762009999999999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5.108244</v>
      </c>
      <c r="CK6">
        <v>0.898872</v>
      </c>
      <c r="CL6">
        <v>1.862625</v>
      </c>
      <c r="CM6">
        <v>3.3757570000000001</v>
      </c>
      <c r="CN6">
        <v>3.4054950000000002</v>
      </c>
      <c r="CO6">
        <v>4.1278730000000001</v>
      </c>
      <c r="CP6">
        <v>4.0932700000000004</v>
      </c>
      <c r="CQ6">
        <v>3.4054950000000002</v>
      </c>
      <c r="CR6">
        <v>0.81340599999999996</v>
      </c>
      <c r="CS6">
        <v>2.6853910000000001</v>
      </c>
      <c r="CT6">
        <v>0</v>
      </c>
      <c r="CU6">
        <v>0</v>
      </c>
      <c r="CV6">
        <v>0</v>
      </c>
      <c r="CW6">
        <v>0.92413599999999996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72.541251000000003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359.85548699999998</v>
      </c>
      <c r="L7">
        <v>222.43878900000001</v>
      </c>
      <c r="M7">
        <v>89.314704000000006</v>
      </c>
      <c r="N7">
        <v>114.532988</v>
      </c>
      <c r="O7">
        <v>59.974375000000002</v>
      </c>
      <c r="P7">
        <v>103.081779</v>
      </c>
      <c r="Q7">
        <v>5.7931520000000001</v>
      </c>
      <c r="R7">
        <v>18.44791</v>
      </c>
      <c r="S7">
        <v>12.596018000000001</v>
      </c>
      <c r="T7">
        <v>0.53827199999999997</v>
      </c>
      <c r="U7">
        <v>335.43477000000001</v>
      </c>
      <c r="V7">
        <v>6.3512250000000003</v>
      </c>
      <c r="W7">
        <v>13.456799999999999</v>
      </c>
      <c r="X7">
        <v>99.455460000000002</v>
      </c>
      <c r="Y7">
        <v>0</v>
      </c>
      <c r="Z7">
        <v>6.2995130000000001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8.7892130000000002</v>
      </c>
      <c r="AG7">
        <v>42.647291000000003</v>
      </c>
      <c r="AH7">
        <v>0</v>
      </c>
      <c r="AI7">
        <v>0</v>
      </c>
      <c r="AJ7">
        <v>0</v>
      </c>
      <c r="AK7">
        <v>52.455086999999999</v>
      </c>
      <c r="AL7">
        <v>12.286058000000001</v>
      </c>
      <c r="AM7">
        <v>15.746878000000001</v>
      </c>
      <c r="AN7">
        <v>0.71553699999999998</v>
      </c>
      <c r="AO7">
        <v>0</v>
      </c>
      <c r="AP7">
        <v>0.73877800000000005</v>
      </c>
      <c r="AQ7">
        <v>0</v>
      </c>
      <c r="AR7">
        <v>19.100966</v>
      </c>
      <c r="AS7">
        <v>31.032150000000001</v>
      </c>
      <c r="AT7">
        <v>10.811192999999999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73.991340000000008</v>
      </c>
      <c r="BA7">
        <f t="shared" si="1"/>
        <v>1715.8857329999996</v>
      </c>
      <c r="BD7">
        <v>5.13</v>
      </c>
      <c r="BE7">
        <v>1.85</v>
      </c>
      <c r="BF7">
        <v>0.96</v>
      </c>
      <c r="BG7">
        <v>1.72</v>
      </c>
      <c r="BH7">
        <v>4.08</v>
      </c>
      <c r="BI7">
        <v>1.2</v>
      </c>
      <c r="BJ7">
        <v>0.9</v>
      </c>
      <c r="BK7">
        <v>1.82</v>
      </c>
      <c r="BL7">
        <v>0</v>
      </c>
      <c r="BM7">
        <v>0.15</v>
      </c>
      <c r="BN7">
        <v>2.25</v>
      </c>
      <c r="BO7">
        <v>3.62</v>
      </c>
      <c r="BP7">
        <v>0.25</v>
      </c>
      <c r="BQ7">
        <v>1.94</v>
      </c>
      <c r="BR7">
        <v>2.11</v>
      </c>
      <c r="BS7">
        <v>1.59</v>
      </c>
      <c r="BT7">
        <v>2.8541599999999998</v>
      </c>
      <c r="BU7">
        <v>1.28996</v>
      </c>
      <c r="BV7">
        <v>1.969902</v>
      </c>
      <c r="BW7">
        <v>1.867281</v>
      </c>
      <c r="BX7">
        <v>1.8833519999999999</v>
      </c>
      <c r="BY7">
        <v>2.57992</v>
      </c>
      <c r="BZ7">
        <v>1.2762009999999999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5.108244</v>
      </c>
      <c r="CK7">
        <v>0.898872</v>
      </c>
      <c r="CL7">
        <v>1.862625</v>
      </c>
      <c r="CM7">
        <v>3.3757570000000001</v>
      </c>
      <c r="CN7">
        <v>3.4054950000000002</v>
      </c>
      <c r="CO7">
        <v>4.1278730000000001</v>
      </c>
      <c r="CP7">
        <v>4.0932700000000004</v>
      </c>
      <c r="CQ7">
        <v>3.4054950000000002</v>
      </c>
      <c r="CR7">
        <v>0.81340599999999996</v>
      </c>
      <c r="CS7">
        <v>2.6853910000000001</v>
      </c>
      <c r="CT7">
        <v>0</v>
      </c>
      <c r="CU7">
        <v>0</v>
      </c>
      <c r="CV7">
        <v>0</v>
      </c>
      <c r="CW7">
        <v>0.92413599999999996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73.991340000000008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359.84686299999998</v>
      </c>
      <c r="L8">
        <v>222.43878900000001</v>
      </c>
      <c r="M8">
        <v>89.314704000000006</v>
      </c>
      <c r="N8">
        <v>114.532988</v>
      </c>
      <c r="O8">
        <v>59.974375000000002</v>
      </c>
      <c r="P8">
        <v>103.081779</v>
      </c>
      <c r="Q8">
        <v>5.7931520000000001</v>
      </c>
      <c r="R8">
        <v>18.44791</v>
      </c>
      <c r="S8">
        <v>12.596018000000001</v>
      </c>
      <c r="T8">
        <v>0.53827199999999997</v>
      </c>
      <c r="U8">
        <v>335.43477000000001</v>
      </c>
      <c r="V8">
        <v>1.9224000000000001</v>
      </c>
      <c r="W8">
        <v>13.456799999999999</v>
      </c>
      <c r="X8">
        <v>99.455460000000002</v>
      </c>
      <c r="Y8">
        <v>0</v>
      </c>
      <c r="Z8">
        <v>6.2995130000000001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8.7892130000000002</v>
      </c>
      <c r="AG8">
        <v>42.647291000000003</v>
      </c>
      <c r="AH8">
        <v>0</v>
      </c>
      <c r="AI8">
        <v>0</v>
      </c>
      <c r="AJ8">
        <v>0</v>
      </c>
      <c r="AK8">
        <v>52.455086999999999</v>
      </c>
      <c r="AL8">
        <v>12.286058000000001</v>
      </c>
      <c r="AM8">
        <v>15.746878000000001</v>
      </c>
      <c r="AN8">
        <v>0.71553699999999998</v>
      </c>
      <c r="AO8">
        <v>0</v>
      </c>
      <c r="AP8">
        <v>0.73877800000000005</v>
      </c>
      <c r="AQ8">
        <v>0</v>
      </c>
      <c r="AR8">
        <v>19.100966</v>
      </c>
      <c r="AS8">
        <v>31.032150000000001</v>
      </c>
      <c r="AT8">
        <v>10.811192999999999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73.991994000000005</v>
      </c>
      <c r="BA8">
        <f t="shared" si="1"/>
        <v>1711.4489379999995</v>
      </c>
      <c r="BD8">
        <v>5.13</v>
      </c>
      <c r="BE8">
        <v>1.85</v>
      </c>
      <c r="BF8">
        <v>0.96</v>
      </c>
      <c r="BG8">
        <v>1.72</v>
      </c>
      <c r="BH8">
        <v>4.08</v>
      </c>
      <c r="BI8">
        <v>1.2</v>
      </c>
      <c r="BJ8">
        <v>0.9</v>
      </c>
      <c r="BK8">
        <v>1.82</v>
      </c>
      <c r="BL8">
        <v>0</v>
      </c>
      <c r="BM8">
        <v>0.15</v>
      </c>
      <c r="BN8">
        <v>2.25</v>
      </c>
      <c r="BO8">
        <v>3.62</v>
      </c>
      <c r="BP8">
        <v>0.25</v>
      </c>
      <c r="BQ8">
        <v>1.94</v>
      </c>
      <c r="BR8">
        <v>2.11</v>
      </c>
      <c r="BS8">
        <v>1.59</v>
      </c>
      <c r="BT8">
        <v>2.8541599999999998</v>
      </c>
      <c r="BU8">
        <v>1.28996</v>
      </c>
      <c r="BV8">
        <v>1.970556</v>
      </c>
      <c r="BW8">
        <v>1.867281</v>
      </c>
      <c r="BX8">
        <v>1.8833519999999999</v>
      </c>
      <c r="BY8">
        <v>2.57992</v>
      </c>
      <c r="BZ8">
        <v>1.2762009999999999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5.108244</v>
      </c>
      <c r="CK8">
        <v>0.898872</v>
      </c>
      <c r="CL8">
        <v>1.862625</v>
      </c>
      <c r="CM8">
        <v>3.3757570000000001</v>
      </c>
      <c r="CN8">
        <v>3.4054950000000002</v>
      </c>
      <c r="CO8">
        <v>4.1278730000000001</v>
      </c>
      <c r="CP8">
        <v>4.0932700000000004</v>
      </c>
      <c r="CQ8">
        <v>3.4054950000000002</v>
      </c>
      <c r="CR8">
        <v>0.81340599999999996</v>
      </c>
      <c r="CS8">
        <v>2.6853910000000001</v>
      </c>
      <c r="CT8">
        <v>0</v>
      </c>
      <c r="CU8">
        <v>0</v>
      </c>
      <c r="CV8">
        <v>0</v>
      </c>
      <c r="CW8">
        <v>0.92413599999999996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73.991994000000005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359.85548699999998</v>
      </c>
      <c r="L9">
        <v>222.43878900000001</v>
      </c>
      <c r="M9">
        <v>89.314704000000006</v>
      </c>
      <c r="N9">
        <v>114.532988</v>
      </c>
      <c r="O9">
        <v>59.974375000000002</v>
      </c>
      <c r="P9">
        <v>103.081779</v>
      </c>
      <c r="Q9">
        <v>5.7931520000000001</v>
      </c>
      <c r="R9">
        <v>17.198795</v>
      </c>
      <c r="S9">
        <v>13.245782999999999</v>
      </c>
      <c r="T9">
        <v>0.53827199999999997</v>
      </c>
      <c r="U9">
        <v>335.43477000000001</v>
      </c>
      <c r="V9">
        <v>1.9224000000000001</v>
      </c>
      <c r="W9">
        <v>13.456799999999999</v>
      </c>
      <c r="X9">
        <v>80.740799999999993</v>
      </c>
      <c r="Y9">
        <v>0</v>
      </c>
      <c r="Z9">
        <v>6.2995130000000001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8.7892130000000002</v>
      </c>
      <c r="AG9">
        <v>42.647291000000003</v>
      </c>
      <c r="AH9">
        <v>0</v>
      </c>
      <c r="AI9">
        <v>0</v>
      </c>
      <c r="AJ9">
        <v>0</v>
      </c>
      <c r="AK9">
        <v>52.455086999999999</v>
      </c>
      <c r="AL9">
        <v>12.286058000000001</v>
      </c>
      <c r="AM9">
        <v>15.746878000000001</v>
      </c>
      <c r="AN9">
        <v>0.71553699999999998</v>
      </c>
      <c r="AO9">
        <v>0</v>
      </c>
      <c r="AP9">
        <v>0.73877800000000005</v>
      </c>
      <c r="AQ9">
        <v>0</v>
      </c>
      <c r="AR9">
        <v>19.100966</v>
      </c>
      <c r="AS9">
        <v>15.257474</v>
      </c>
      <c r="AT9">
        <v>10.758725999999999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74.571994000000004</v>
      </c>
      <c r="BA9">
        <f t="shared" si="1"/>
        <v>1676.8964089999995</v>
      </c>
      <c r="BD9">
        <v>5.13</v>
      </c>
      <c r="BE9">
        <v>1.85</v>
      </c>
      <c r="BF9">
        <v>0.96</v>
      </c>
      <c r="BG9">
        <v>1.72</v>
      </c>
      <c r="BH9">
        <v>4.66</v>
      </c>
      <c r="BI9">
        <v>1.2</v>
      </c>
      <c r="BJ9">
        <v>0.9</v>
      </c>
      <c r="BK9">
        <v>1.82</v>
      </c>
      <c r="BL9">
        <v>0</v>
      </c>
      <c r="BM9">
        <v>0.15</v>
      </c>
      <c r="BN9">
        <v>2.25</v>
      </c>
      <c r="BO9">
        <v>3.62</v>
      </c>
      <c r="BP9">
        <v>0.25</v>
      </c>
      <c r="BQ9">
        <v>1.94</v>
      </c>
      <c r="BR9">
        <v>2.11</v>
      </c>
      <c r="BS9">
        <v>1.59</v>
      </c>
      <c r="BT9">
        <v>2.8541599999999998</v>
      </c>
      <c r="BU9">
        <v>1.28996</v>
      </c>
      <c r="BV9">
        <v>1.970556</v>
      </c>
      <c r="BW9">
        <v>1.867281</v>
      </c>
      <c r="BX9">
        <v>1.8833519999999999</v>
      </c>
      <c r="BY9">
        <v>2.57992</v>
      </c>
      <c r="BZ9">
        <v>1.2762009999999999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5.108244</v>
      </c>
      <c r="CK9">
        <v>0.898872</v>
      </c>
      <c r="CL9">
        <v>1.862625</v>
      </c>
      <c r="CM9">
        <v>3.3757570000000001</v>
      </c>
      <c r="CN9">
        <v>3.4054950000000002</v>
      </c>
      <c r="CO9">
        <v>4.1278730000000001</v>
      </c>
      <c r="CP9">
        <v>4.0932700000000004</v>
      </c>
      <c r="CQ9">
        <v>3.4054950000000002</v>
      </c>
      <c r="CR9">
        <v>0.81340599999999996</v>
      </c>
      <c r="CS9">
        <v>2.6853910000000001</v>
      </c>
      <c r="CT9">
        <v>0</v>
      </c>
      <c r="CU9">
        <v>0</v>
      </c>
      <c r="CV9">
        <v>0</v>
      </c>
      <c r="CW9">
        <v>0.92413599999999996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74.571994000000004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359.84686299999998</v>
      </c>
      <c r="L10">
        <v>222.43878900000001</v>
      </c>
      <c r="M10">
        <v>89.314704000000006</v>
      </c>
      <c r="N10">
        <v>114.532988</v>
      </c>
      <c r="O10">
        <v>59.974375000000002</v>
      </c>
      <c r="P10">
        <v>103.081779</v>
      </c>
      <c r="Q10">
        <v>5.7931520000000001</v>
      </c>
      <c r="R10">
        <v>17.198795</v>
      </c>
      <c r="S10">
        <v>13.245782999999999</v>
      </c>
      <c r="T10">
        <v>0.53827199999999997</v>
      </c>
      <c r="U10">
        <v>335.43477000000001</v>
      </c>
      <c r="V10">
        <v>1.9224000000000001</v>
      </c>
      <c r="W10">
        <v>13.456799999999999</v>
      </c>
      <c r="X10">
        <v>80.740799999999993</v>
      </c>
      <c r="Y10">
        <v>0</v>
      </c>
      <c r="Z10">
        <v>6.2995130000000001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8.7892130000000002</v>
      </c>
      <c r="AG10">
        <v>42.647291000000003</v>
      </c>
      <c r="AH10">
        <v>0</v>
      </c>
      <c r="AI10">
        <v>0</v>
      </c>
      <c r="AJ10">
        <v>0</v>
      </c>
      <c r="AK10">
        <v>52.455086999999999</v>
      </c>
      <c r="AL10">
        <v>12.286058000000001</v>
      </c>
      <c r="AM10">
        <v>15.746878000000001</v>
      </c>
      <c r="AN10">
        <v>0.71553699999999998</v>
      </c>
      <c r="AO10">
        <v>0</v>
      </c>
      <c r="AP10">
        <v>0.73877800000000005</v>
      </c>
      <c r="AQ10">
        <v>0</v>
      </c>
      <c r="AR10">
        <v>19.100966</v>
      </c>
      <c r="AS10">
        <v>15.257474</v>
      </c>
      <c r="AT10">
        <v>10.811161999999999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74.571994000000004</v>
      </c>
      <c r="BA10">
        <f t="shared" si="1"/>
        <v>1676.9402209999996</v>
      </c>
      <c r="BD10">
        <v>5.13</v>
      </c>
      <c r="BE10">
        <v>1.85</v>
      </c>
      <c r="BF10">
        <v>0.96</v>
      </c>
      <c r="BG10">
        <v>1.72</v>
      </c>
      <c r="BH10">
        <v>4.66</v>
      </c>
      <c r="BI10">
        <v>1.2</v>
      </c>
      <c r="BJ10">
        <v>0.9</v>
      </c>
      <c r="BK10">
        <v>1.82</v>
      </c>
      <c r="BL10">
        <v>0</v>
      </c>
      <c r="BM10">
        <v>0.15</v>
      </c>
      <c r="BN10">
        <v>2.25</v>
      </c>
      <c r="BO10">
        <v>3.62</v>
      </c>
      <c r="BP10">
        <v>0.25</v>
      </c>
      <c r="BQ10">
        <v>1.94</v>
      </c>
      <c r="BR10">
        <v>2.11</v>
      </c>
      <c r="BS10">
        <v>1.59</v>
      </c>
      <c r="BT10">
        <v>2.8541599999999998</v>
      </c>
      <c r="BU10">
        <v>1.28996</v>
      </c>
      <c r="BV10">
        <v>1.970556</v>
      </c>
      <c r="BW10">
        <v>1.867281</v>
      </c>
      <c r="BX10">
        <v>1.8833519999999999</v>
      </c>
      <c r="BY10">
        <v>2.57992</v>
      </c>
      <c r="BZ10">
        <v>1.2762009999999999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5.108244</v>
      </c>
      <c r="CK10">
        <v>0.898872</v>
      </c>
      <c r="CL10">
        <v>1.862625</v>
      </c>
      <c r="CM10">
        <v>3.3757570000000001</v>
      </c>
      <c r="CN10">
        <v>3.4054950000000002</v>
      </c>
      <c r="CO10">
        <v>4.1278730000000001</v>
      </c>
      <c r="CP10">
        <v>4.0932700000000004</v>
      </c>
      <c r="CQ10">
        <v>3.4054950000000002</v>
      </c>
      <c r="CR10">
        <v>0.81340599999999996</v>
      </c>
      <c r="CS10">
        <v>2.6853910000000001</v>
      </c>
      <c r="CT10">
        <v>0</v>
      </c>
      <c r="CU10">
        <v>0</v>
      </c>
      <c r="CV10">
        <v>0</v>
      </c>
      <c r="CW10">
        <v>0.92413599999999996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74.571994000000004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359.85548699999998</v>
      </c>
      <c r="L11">
        <v>222.43878900000001</v>
      </c>
      <c r="M11">
        <v>89.314704000000006</v>
      </c>
      <c r="N11">
        <v>114.532988</v>
      </c>
      <c r="O11">
        <v>59.974375000000002</v>
      </c>
      <c r="P11">
        <v>103.081779</v>
      </c>
      <c r="Q11">
        <v>5.7931520000000001</v>
      </c>
      <c r="R11">
        <v>17.194693999999998</v>
      </c>
      <c r="S11">
        <v>12.657878</v>
      </c>
      <c r="T11">
        <v>0.53827199999999997</v>
      </c>
      <c r="U11">
        <v>335.43477000000001</v>
      </c>
      <c r="V11">
        <v>1.9224000000000001</v>
      </c>
      <c r="W11">
        <v>13.456799999999999</v>
      </c>
      <c r="X11">
        <v>80.740799999999993</v>
      </c>
      <c r="Y11">
        <v>0</v>
      </c>
      <c r="Z11">
        <v>1.05732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8.7892130000000002</v>
      </c>
      <c r="AG11">
        <v>42.647291000000003</v>
      </c>
      <c r="AH11">
        <v>0</v>
      </c>
      <c r="AI11">
        <v>0</v>
      </c>
      <c r="AJ11">
        <v>0</v>
      </c>
      <c r="AK11">
        <v>52.455086999999999</v>
      </c>
      <c r="AL11">
        <v>12.286058000000001</v>
      </c>
      <c r="AM11">
        <v>15.746878000000001</v>
      </c>
      <c r="AN11">
        <v>0.71553699999999998</v>
      </c>
      <c r="AO11">
        <v>0</v>
      </c>
      <c r="AP11">
        <v>0.73877800000000005</v>
      </c>
      <c r="AQ11">
        <v>0</v>
      </c>
      <c r="AR11">
        <v>16.978636999999999</v>
      </c>
      <c r="AS11">
        <v>15.257474</v>
      </c>
      <c r="AT11">
        <v>10.811192999999999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74.571994000000004</v>
      </c>
      <c r="BA11">
        <f t="shared" si="1"/>
        <v>1668.9923479999995</v>
      </c>
      <c r="BD11">
        <v>5.13</v>
      </c>
      <c r="BE11">
        <v>1.85</v>
      </c>
      <c r="BF11">
        <v>0.96</v>
      </c>
      <c r="BG11">
        <v>1.72</v>
      </c>
      <c r="BH11">
        <v>4.66</v>
      </c>
      <c r="BI11">
        <v>1.2</v>
      </c>
      <c r="BJ11">
        <v>0.9</v>
      </c>
      <c r="BK11">
        <v>1.82</v>
      </c>
      <c r="BL11">
        <v>0</v>
      </c>
      <c r="BM11">
        <v>0.15</v>
      </c>
      <c r="BN11">
        <v>2.25</v>
      </c>
      <c r="BO11">
        <v>3.62</v>
      </c>
      <c r="BP11">
        <v>0.25</v>
      </c>
      <c r="BQ11">
        <v>1.94</v>
      </c>
      <c r="BR11">
        <v>2.11</v>
      </c>
      <c r="BS11">
        <v>1.59</v>
      </c>
      <c r="BT11">
        <v>2.8541599999999998</v>
      </c>
      <c r="BU11">
        <v>1.28996</v>
      </c>
      <c r="BV11">
        <v>1.970556</v>
      </c>
      <c r="BW11">
        <v>1.867281</v>
      </c>
      <c r="BX11">
        <v>1.8833519999999999</v>
      </c>
      <c r="BY11">
        <v>2.57992</v>
      </c>
      <c r="BZ11">
        <v>1.2762009999999999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5.108244</v>
      </c>
      <c r="CK11">
        <v>0.898872</v>
      </c>
      <c r="CL11">
        <v>1.862625</v>
      </c>
      <c r="CM11">
        <v>3.3757570000000001</v>
      </c>
      <c r="CN11">
        <v>3.4054950000000002</v>
      </c>
      <c r="CO11">
        <v>4.1278730000000001</v>
      </c>
      <c r="CP11">
        <v>4.0932700000000004</v>
      </c>
      <c r="CQ11">
        <v>3.4054950000000002</v>
      </c>
      <c r="CR11">
        <v>0.81340599999999996</v>
      </c>
      <c r="CS11">
        <v>2.6853910000000001</v>
      </c>
      <c r="CT11">
        <v>0</v>
      </c>
      <c r="CU11">
        <v>0</v>
      </c>
      <c r="CV11">
        <v>0</v>
      </c>
      <c r="CW11">
        <v>0.92413599999999996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74.571994000000004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359.84686299999998</v>
      </c>
      <c r="L12">
        <v>222.43878900000001</v>
      </c>
      <c r="M12">
        <v>89.314704000000006</v>
      </c>
      <c r="N12">
        <v>114.532988</v>
      </c>
      <c r="O12">
        <v>59.974375000000002</v>
      </c>
      <c r="P12">
        <v>103.081779</v>
      </c>
      <c r="Q12">
        <v>5.7931520000000001</v>
      </c>
      <c r="R12">
        <v>17.194693999999998</v>
      </c>
      <c r="S12">
        <v>12.657878</v>
      </c>
      <c r="T12">
        <v>0.53827199999999997</v>
      </c>
      <c r="U12">
        <v>335.43477000000001</v>
      </c>
      <c r="V12">
        <v>1.9224000000000001</v>
      </c>
      <c r="W12">
        <v>13.456799999999999</v>
      </c>
      <c r="X12">
        <v>80.740799999999993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8.7892130000000002</v>
      </c>
      <c r="AG12">
        <v>42.647291000000003</v>
      </c>
      <c r="AH12">
        <v>0</v>
      </c>
      <c r="AI12">
        <v>0</v>
      </c>
      <c r="AJ12">
        <v>0</v>
      </c>
      <c r="AK12">
        <v>52.455086999999999</v>
      </c>
      <c r="AL12">
        <v>12.286058000000001</v>
      </c>
      <c r="AM12">
        <v>15.746878000000001</v>
      </c>
      <c r="AN12">
        <v>0.71553699999999998</v>
      </c>
      <c r="AO12">
        <v>0</v>
      </c>
      <c r="AP12">
        <v>0.73877800000000005</v>
      </c>
      <c r="AQ12">
        <v>0</v>
      </c>
      <c r="AR12">
        <v>16.978636999999999</v>
      </c>
      <c r="AS12">
        <v>15.257474</v>
      </c>
      <c r="AT12">
        <v>10.811192999999999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74.571994000000004</v>
      </c>
      <c r="BA12">
        <f t="shared" si="1"/>
        <v>1667.9264039999996</v>
      </c>
      <c r="BD12">
        <v>5.13</v>
      </c>
      <c r="BE12">
        <v>1.85</v>
      </c>
      <c r="BF12">
        <v>0.96</v>
      </c>
      <c r="BG12">
        <v>1.72</v>
      </c>
      <c r="BH12">
        <v>4.66</v>
      </c>
      <c r="BI12">
        <v>1.2</v>
      </c>
      <c r="BJ12">
        <v>0.9</v>
      </c>
      <c r="BK12">
        <v>1.82</v>
      </c>
      <c r="BL12">
        <v>0</v>
      </c>
      <c r="BM12">
        <v>0.15</v>
      </c>
      <c r="BN12">
        <v>2.25</v>
      </c>
      <c r="BO12">
        <v>3.62</v>
      </c>
      <c r="BP12">
        <v>0.25</v>
      </c>
      <c r="BQ12">
        <v>1.94</v>
      </c>
      <c r="BR12">
        <v>2.11</v>
      </c>
      <c r="BS12">
        <v>1.59</v>
      </c>
      <c r="BT12">
        <v>2.8541599999999998</v>
      </c>
      <c r="BU12">
        <v>1.28996</v>
      </c>
      <c r="BV12">
        <v>1.970556</v>
      </c>
      <c r="BW12">
        <v>1.867281</v>
      </c>
      <c r="BX12">
        <v>1.8833519999999999</v>
      </c>
      <c r="BY12">
        <v>2.57992</v>
      </c>
      <c r="BZ12">
        <v>1.2762009999999999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5.108244</v>
      </c>
      <c r="CK12">
        <v>0.898872</v>
      </c>
      <c r="CL12">
        <v>1.862625</v>
      </c>
      <c r="CM12">
        <v>3.3757570000000001</v>
      </c>
      <c r="CN12">
        <v>3.4054950000000002</v>
      </c>
      <c r="CO12">
        <v>4.1278730000000001</v>
      </c>
      <c r="CP12">
        <v>4.0932700000000004</v>
      </c>
      <c r="CQ12">
        <v>3.4054950000000002</v>
      </c>
      <c r="CR12">
        <v>0.81340599999999996</v>
      </c>
      <c r="CS12">
        <v>2.6853910000000001</v>
      </c>
      <c r="CT12">
        <v>0</v>
      </c>
      <c r="CU12">
        <v>0</v>
      </c>
      <c r="CV12">
        <v>0</v>
      </c>
      <c r="CW12">
        <v>0.92413599999999996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74.571994000000004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359.85548699999998</v>
      </c>
      <c r="L13">
        <v>222.43878900000001</v>
      </c>
      <c r="M13">
        <v>89.314704000000006</v>
      </c>
      <c r="N13">
        <v>114.532988</v>
      </c>
      <c r="O13">
        <v>59.974375000000002</v>
      </c>
      <c r="P13">
        <v>103.081779</v>
      </c>
      <c r="Q13">
        <v>5.7931520000000001</v>
      </c>
      <c r="R13">
        <v>17.194693999999998</v>
      </c>
      <c r="S13">
        <v>12.657878</v>
      </c>
      <c r="T13">
        <v>0.53827199999999997</v>
      </c>
      <c r="U13">
        <v>335.43477000000001</v>
      </c>
      <c r="V13">
        <v>1.9224000000000001</v>
      </c>
      <c r="W13">
        <v>13.456799999999999</v>
      </c>
      <c r="X13">
        <v>80.740799999999993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8.7892130000000002</v>
      </c>
      <c r="AG13">
        <v>42.647291000000003</v>
      </c>
      <c r="AH13">
        <v>0</v>
      </c>
      <c r="AI13">
        <v>0</v>
      </c>
      <c r="AJ13">
        <v>0</v>
      </c>
      <c r="AK13">
        <v>52.455086999999999</v>
      </c>
      <c r="AL13">
        <v>12.286058000000001</v>
      </c>
      <c r="AM13">
        <v>15.746878000000001</v>
      </c>
      <c r="AN13">
        <v>0.71553699999999998</v>
      </c>
      <c r="AO13">
        <v>0</v>
      </c>
      <c r="AP13">
        <v>0.73877800000000005</v>
      </c>
      <c r="AQ13">
        <v>0</v>
      </c>
      <c r="AR13">
        <v>16.978636999999999</v>
      </c>
      <c r="AS13">
        <v>15.257474</v>
      </c>
      <c r="AT13">
        <v>10.712561000000001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74.621994000000001</v>
      </c>
      <c r="BA13">
        <f t="shared" si="1"/>
        <v>1667.8863959999999</v>
      </c>
      <c r="BD13">
        <v>5.13</v>
      </c>
      <c r="BE13">
        <v>1.85</v>
      </c>
      <c r="BF13">
        <v>0.96</v>
      </c>
      <c r="BG13">
        <v>1.72</v>
      </c>
      <c r="BH13">
        <v>4.5999999999999996</v>
      </c>
      <c r="BI13">
        <v>1.2</v>
      </c>
      <c r="BJ13">
        <v>0.97</v>
      </c>
      <c r="BK13">
        <v>1.86</v>
      </c>
      <c r="BL13">
        <v>0</v>
      </c>
      <c r="BM13">
        <v>0.15</v>
      </c>
      <c r="BN13">
        <v>2.25</v>
      </c>
      <c r="BO13">
        <v>3.62</v>
      </c>
      <c r="BP13">
        <v>0.25</v>
      </c>
      <c r="BQ13">
        <v>1.94</v>
      </c>
      <c r="BR13">
        <v>2.11</v>
      </c>
      <c r="BS13">
        <v>1.59</v>
      </c>
      <c r="BT13">
        <v>2.8541599999999998</v>
      </c>
      <c r="BU13">
        <v>1.28996</v>
      </c>
      <c r="BV13">
        <v>1.970556</v>
      </c>
      <c r="BW13">
        <v>1.867281</v>
      </c>
      <c r="BX13">
        <v>1.8833519999999999</v>
      </c>
      <c r="BY13">
        <v>2.57992</v>
      </c>
      <c r="BZ13">
        <v>1.2762009999999999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5.108244</v>
      </c>
      <c r="CK13">
        <v>0.898872</v>
      </c>
      <c r="CL13">
        <v>1.862625</v>
      </c>
      <c r="CM13">
        <v>3.3757570000000001</v>
      </c>
      <c r="CN13">
        <v>3.4054950000000002</v>
      </c>
      <c r="CO13">
        <v>4.1278730000000001</v>
      </c>
      <c r="CP13">
        <v>4.0932700000000004</v>
      </c>
      <c r="CQ13">
        <v>3.4054950000000002</v>
      </c>
      <c r="CR13">
        <v>0.81340599999999996</v>
      </c>
      <c r="CS13">
        <v>2.6853910000000001</v>
      </c>
      <c r="CT13">
        <v>0</v>
      </c>
      <c r="CU13">
        <v>0</v>
      </c>
      <c r="CV13">
        <v>0</v>
      </c>
      <c r="CW13">
        <v>0.92413599999999996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74.621994000000001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359.84686299999998</v>
      </c>
      <c r="L14">
        <v>222.43878900000001</v>
      </c>
      <c r="M14">
        <v>89.314704000000006</v>
      </c>
      <c r="N14">
        <v>114.532988</v>
      </c>
      <c r="O14">
        <v>59.974375000000002</v>
      </c>
      <c r="P14">
        <v>103.081779</v>
      </c>
      <c r="Q14">
        <v>5.7931520000000001</v>
      </c>
      <c r="R14">
        <v>17.198795</v>
      </c>
      <c r="S14">
        <v>12.659222</v>
      </c>
      <c r="T14">
        <v>0.53827199999999997</v>
      </c>
      <c r="U14">
        <v>335.43477000000001</v>
      </c>
      <c r="V14">
        <v>1.9224000000000001</v>
      </c>
      <c r="W14">
        <v>13.456799999999999</v>
      </c>
      <c r="X14">
        <v>80.740799999999993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8.7892130000000002</v>
      </c>
      <c r="AG14">
        <v>42.647291000000003</v>
      </c>
      <c r="AH14">
        <v>0</v>
      </c>
      <c r="AI14">
        <v>0</v>
      </c>
      <c r="AJ14">
        <v>0</v>
      </c>
      <c r="AK14">
        <v>52.455086999999999</v>
      </c>
      <c r="AL14">
        <v>12.286058000000001</v>
      </c>
      <c r="AM14">
        <v>15.746878000000001</v>
      </c>
      <c r="AN14">
        <v>0.71553699999999998</v>
      </c>
      <c r="AO14">
        <v>0</v>
      </c>
      <c r="AP14">
        <v>0.73877800000000005</v>
      </c>
      <c r="AQ14">
        <v>0</v>
      </c>
      <c r="AR14">
        <v>16.978636999999999</v>
      </c>
      <c r="AS14">
        <v>15.257474</v>
      </c>
      <c r="AT14">
        <v>10.811085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74.661994000000007</v>
      </c>
      <c r="BA14">
        <f t="shared" si="1"/>
        <v>1668.0217409999998</v>
      </c>
      <c r="BD14">
        <v>5.13</v>
      </c>
      <c r="BE14">
        <v>1.85</v>
      </c>
      <c r="BF14">
        <v>0.96</v>
      </c>
      <c r="BG14">
        <v>1.72</v>
      </c>
      <c r="BH14">
        <v>4.5999999999999996</v>
      </c>
      <c r="BI14">
        <v>1.2</v>
      </c>
      <c r="BJ14">
        <v>1.01</v>
      </c>
      <c r="BK14">
        <v>1.86</v>
      </c>
      <c r="BL14">
        <v>0</v>
      </c>
      <c r="BM14">
        <v>0.15</v>
      </c>
      <c r="BN14">
        <v>2.25</v>
      </c>
      <c r="BO14">
        <v>3.62</v>
      </c>
      <c r="BP14">
        <v>0.25</v>
      </c>
      <c r="BQ14">
        <v>1.94</v>
      </c>
      <c r="BR14">
        <v>2.11</v>
      </c>
      <c r="BS14">
        <v>1.59</v>
      </c>
      <c r="BT14">
        <v>2.8541599999999998</v>
      </c>
      <c r="BU14">
        <v>1.28996</v>
      </c>
      <c r="BV14">
        <v>1.970556</v>
      </c>
      <c r="BW14">
        <v>1.867281</v>
      </c>
      <c r="BX14">
        <v>1.8833519999999999</v>
      </c>
      <c r="BY14">
        <v>2.57992</v>
      </c>
      <c r="BZ14">
        <v>1.2762009999999999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5.108244</v>
      </c>
      <c r="CK14">
        <v>0.898872</v>
      </c>
      <c r="CL14">
        <v>1.862625</v>
      </c>
      <c r="CM14">
        <v>3.3757570000000001</v>
      </c>
      <c r="CN14">
        <v>3.4054950000000002</v>
      </c>
      <c r="CO14">
        <v>4.1278730000000001</v>
      </c>
      <c r="CP14">
        <v>4.0932700000000004</v>
      </c>
      <c r="CQ14">
        <v>3.4054950000000002</v>
      </c>
      <c r="CR14">
        <v>0.81340599999999996</v>
      </c>
      <c r="CS14">
        <v>2.6853910000000001</v>
      </c>
      <c r="CT14">
        <v>0</v>
      </c>
      <c r="CU14">
        <v>0</v>
      </c>
      <c r="CV14">
        <v>0</v>
      </c>
      <c r="CW14">
        <v>0.92413599999999996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74.661994000000007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359.85548699999998</v>
      </c>
      <c r="L15">
        <v>222.43878900000001</v>
      </c>
      <c r="M15">
        <v>89.314704000000006</v>
      </c>
      <c r="N15">
        <v>114.532988</v>
      </c>
      <c r="O15">
        <v>59.974375000000002</v>
      </c>
      <c r="P15">
        <v>103.081779</v>
      </c>
      <c r="Q15">
        <v>5.7931520000000001</v>
      </c>
      <c r="R15">
        <v>17.194693999999998</v>
      </c>
      <c r="S15">
        <v>12.657878</v>
      </c>
      <c r="T15">
        <v>0.53827199999999997</v>
      </c>
      <c r="U15">
        <v>335.43477000000001</v>
      </c>
      <c r="V15">
        <v>1.9224000000000001</v>
      </c>
      <c r="W15">
        <v>13.456799999999999</v>
      </c>
      <c r="X15">
        <v>80.740799999999993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8.7892130000000002</v>
      </c>
      <c r="AG15">
        <v>42.647291000000003</v>
      </c>
      <c r="AH15">
        <v>0</v>
      </c>
      <c r="AI15">
        <v>0</v>
      </c>
      <c r="AJ15">
        <v>0</v>
      </c>
      <c r="AK15">
        <v>52.455086999999999</v>
      </c>
      <c r="AL15">
        <v>12.286058000000001</v>
      </c>
      <c r="AM15">
        <v>15.746878000000001</v>
      </c>
      <c r="AN15">
        <v>0.71553699999999998</v>
      </c>
      <c r="AO15">
        <v>0</v>
      </c>
      <c r="AP15">
        <v>0.73877800000000005</v>
      </c>
      <c r="AQ15">
        <v>0</v>
      </c>
      <c r="AR15">
        <v>36.079602999999999</v>
      </c>
      <c r="AS15">
        <v>15.257474</v>
      </c>
      <c r="AT15">
        <v>10.811192999999999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73.461994000000004</v>
      </c>
      <c r="BA15">
        <f t="shared" si="1"/>
        <v>1685.9259939999997</v>
      </c>
      <c r="BD15">
        <v>5.13</v>
      </c>
      <c r="BE15">
        <v>1.85</v>
      </c>
      <c r="BF15">
        <v>0.96</v>
      </c>
      <c r="BG15">
        <v>1.72</v>
      </c>
      <c r="BH15">
        <v>3.34</v>
      </c>
      <c r="BI15">
        <v>1.2</v>
      </c>
      <c r="BJ15">
        <v>1.07</v>
      </c>
      <c r="BK15">
        <v>1.86</v>
      </c>
      <c r="BL15">
        <v>0</v>
      </c>
      <c r="BM15">
        <v>0.15</v>
      </c>
      <c r="BN15">
        <v>2.25</v>
      </c>
      <c r="BO15">
        <v>3.62</v>
      </c>
      <c r="BP15">
        <v>0.25</v>
      </c>
      <c r="BQ15">
        <v>1.94</v>
      </c>
      <c r="BR15">
        <v>2.11</v>
      </c>
      <c r="BS15">
        <v>1.59</v>
      </c>
      <c r="BT15">
        <v>2.8541599999999998</v>
      </c>
      <c r="BU15">
        <v>1.28996</v>
      </c>
      <c r="BV15">
        <v>1.970556</v>
      </c>
      <c r="BW15">
        <v>1.867281</v>
      </c>
      <c r="BX15">
        <v>1.8833519999999999</v>
      </c>
      <c r="BY15">
        <v>2.57992</v>
      </c>
      <c r="BZ15">
        <v>1.2762009999999999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5.108244</v>
      </c>
      <c r="CK15">
        <v>0.898872</v>
      </c>
      <c r="CL15">
        <v>1.862625</v>
      </c>
      <c r="CM15">
        <v>3.3757570000000001</v>
      </c>
      <c r="CN15">
        <v>3.4054950000000002</v>
      </c>
      <c r="CO15">
        <v>4.1278730000000001</v>
      </c>
      <c r="CP15">
        <v>4.0932700000000004</v>
      </c>
      <c r="CQ15">
        <v>3.4054950000000002</v>
      </c>
      <c r="CR15">
        <v>0.81340599999999996</v>
      </c>
      <c r="CS15">
        <v>2.6853910000000001</v>
      </c>
      <c r="CT15">
        <v>0</v>
      </c>
      <c r="CU15">
        <v>0</v>
      </c>
      <c r="CV15">
        <v>0</v>
      </c>
      <c r="CW15">
        <v>0.92413599999999996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73.461994000000004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359.84686299999998</v>
      </c>
      <c r="L16">
        <v>222.43878900000001</v>
      </c>
      <c r="M16">
        <v>89.314704000000006</v>
      </c>
      <c r="N16">
        <v>114.532988</v>
      </c>
      <c r="O16">
        <v>59.974375000000002</v>
      </c>
      <c r="P16">
        <v>103.081779</v>
      </c>
      <c r="Q16">
        <v>5.7931520000000001</v>
      </c>
      <c r="R16">
        <v>17.194693999999998</v>
      </c>
      <c r="S16">
        <v>12.657878</v>
      </c>
      <c r="T16">
        <v>0.53827199999999997</v>
      </c>
      <c r="U16">
        <v>335.43477000000001</v>
      </c>
      <c r="V16">
        <v>1.9224000000000001</v>
      </c>
      <c r="W16">
        <v>13.456799999999999</v>
      </c>
      <c r="X16">
        <v>80.740799999999993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8.7892130000000002</v>
      </c>
      <c r="AG16">
        <v>42.647291000000003</v>
      </c>
      <c r="AH16">
        <v>0</v>
      </c>
      <c r="AI16">
        <v>0</v>
      </c>
      <c r="AJ16">
        <v>0</v>
      </c>
      <c r="AK16">
        <v>52.455086999999999</v>
      </c>
      <c r="AL16">
        <v>12.286058000000001</v>
      </c>
      <c r="AM16">
        <v>15.746878000000001</v>
      </c>
      <c r="AN16">
        <v>0.71553699999999998</v>
      </c>
      <c r="AO16">
        <v>0</v>
      </c>
      <c r="AP16">
        <v>0.73877800000000005</v>
      </c>
      <c r="AQ16">
        <v>0</v>
      </c>
      <c r="AR16">
        <v>36.079602999999999</v>
      </c>
      <c r="AS16">
        <v>15.257474</v>
      </c>
      <c r="AT16">
        <v>10.811192999999999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73.511994000000001</v>
      </c>
      <c r="BA16">
        <f t="shared" si="1"/>
        <v>1685.9673699999996</v>
      </c>
      <c r="BD16">
        <v>5.13</v>
      </c>
      <c r="BE16">
        <v>1.85</v>
      </c>
      <c r="BF16">
        <v>0.96</v>
      </c>
      <c r="BG16">
        <v>1.72</v>
      </c>
      <c r="BH16">
        <v>3.34</v>
      </c>
      <c r="BI16">
        <v>1.2</v>
      </c>
      <c r="BJ16">
        <v>1.1200000000000001</v>
      </c>
      <c r="BK16">
        <v>1.86</v>
      </c>
      <c r="BL16">
        <v>0</v>
      </c>
      <c r="BM16">
        <v>0.15</v>
      </c>
      <c r="BN16">
        <v>2.25</v>
      </c>
      <c r="BO16">
        <v>3.62</v>
      </c>
      <c r="BP16">
        <v>0.25</v>
      </c>
      <c r="BQ16">
        <v>1.94</v>
      </c>
      <c r="BR16">
        <v>2.11</v>
      </c>
      <c r="BS16">
        <v>1.59</v>
      </c>
      <c r="BT16">
        <v>2.8541599999999998</v>
      </c>
      <c r="BU16">
        <v>1.28996</v>
      </c>
      <c r="BV16">
        <v>1.970556</v>
      </c>
      <c r="BW16">
        <v>1.867281</v>
      </c>
      <c r="BX16">
        <v>1.8833519999999999</v>
      </c>
      <c r="BY16">
        <v>2.57992</v>
      </c>
      <c r="BZ16">
        <v>1.2762009999999999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5.108244</v>
      </c>
      <c r="CK16">
        <v>0.898872</v>
      </c>
      <c r="CL16">
        <v>1.862625</v>
      </c>
      <c r="CM16">
        <v>3.3757570000000001</v>
      </c>
      <c r="CN16">
        <v>3.4054950000000002</v>
      </c>
      <c r="CO16">
        <v>4.1278730000000001</v>
      </c>
      <c r="CP16">
        <v>4.0932700000000004</v>
      </c>
      <c r="CQ16">
        <v>3.4054950000000002</v>
      </c>
      <c r="CR16">
        <v>0.81340599999999996</v>
      </c>
      <c r="CS16">
        <v>2.6853910000000001</v>
      </c>
      <c r="CT16">
        <v>0</v>
      </c>
      <c r="CU16">
        <v>0</v>
      </c>
      <c r="CV16">
        <v>0</v>
      </c>
      <c r="CW16">
        <v>0.92413599999999996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73.511994000000001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359.85548699999998</v>
      </c>
      <c r="L17">
        <v>222.43878900000001</v>
      </c>
      <c r="M17">
        <v>89.314704000000006</v>
      </c>
      <c r="N17">
        <v>114.532988</v>
      </c>
      <c r="O17">
        <v>59.974375000000002</v>
      </c>
      <c r="P17">
        <v>103.081779</v>
      </c>
      <c r="Q17">
        <v>5.7931520000000001</v>
      </c>
      <c r="R17">
        <v>17.186494</v>
      </c>
      <c r="S17">
        <v>12.656537</v>
      </c>
      <c r="T17">
        <v>0.53827199999999997</v>
      </c>
      <c r="U17">
        <v>335.43477000000001</v>
      </c>
      <c r="V17">
        <v>1.9224000000000001</v>
      </c>
      <c r="W17">
        <v>13.456799999999999</v>
      </c>
      <c r="X17">
        <v>80.740799999999993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8.7892130000000002</v>
      </c>
      <c r="AG17">
        <v>42.647291000000003</v>
      </c>
      <c r="AH17">
        <v>0</v>
      </c>
      <c r="AI17">
        <v>0</v>
      </c>
      <c r="AJ17">
        <v>0</v>
      </c>
      <c r="AK17">
        <v>52.455086999999999</v>
      </c>
      <c r="AL17">
        <v>51.378062</v>
      </c>
      <c r="AM17">
        <v>15.746878000000001</v>
      </c>
      <c r="AN17">
        <v>0.71553699999999998</v>
      </c>
      <c r="AO17">
        <v>0</v>
      </c>
      <c r="AP17">
        <v>0.73877800000000005</v>
      </c>
      <c r="AQ17">
        <v>0</v>
      </c>
      <c r="AR17">
        <v>12.733978</v>
      </c>
      <c r="AS17">
        <v>15.257474</v>
      </c>
      <c r="AT17">
        <v>10.811192999999999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72.811994000000013</v>
      </c>
      <c r="BA17">
        <f t="shared" si="1"/>
        <v>1701.0128319999997</v>
      </c>
      <c r="BD17">
        <v>5.13</v>
      </c>
      <c r="BE17">
        <v>1.85</v>
      </c>
      <c r="BF17">
        <v>0.96</v>
      </c>
      <c r="BG17">
        <v>1.72</v>
      </c>
      <c r="BH17">
        <v>2.58</v>
      </c>
      <c r="BI17">
        <v>1.2</v>
      </c>
      <c r="BJ17">
        <v>1.18</v>
      </c>
      <c r="BK17">
        <v>1.86</v>
      </c>
      <c r="BL17">
        <v>0</v>
      </c>
      <c r="BM17">
        <v>0.15</v>
      </c>
      <c r="BN17">
        <v>2.25</v>
      </c>
      <c r="BO17">
        <v>3.62</v>
      </c>
      <c r="BP17">
        <v>0.25</v>
      </c>
      <c r="BQ17">
        <v>1.94</v>
      </c>
      <c r="BR17">
        <v>2.11</v>
      </c>
      <c r="BS17">
        <v>1.59</v>
      </c>
      <c r="BT17">
        <v>2.8541599999999998</v>
      </c>
      <c r="BU17">
        <v>1.28996</v>
      </c>
      <c r="BV17">
        <v>1.970556</v>
      </c>
      <c r="BW17">
        <v>1.867281</v>
      </c>
      <c r="BX17">
        <v>1.8833519999999999</v>
      </c>
      <c r="BY17">
        <v>2.57992</v>
      </c>
      <c r="BZ17">
        <v>1.2762009999999999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5.108244</v>
      </c>
      <c r="CK17">
        <v>0.898872</v>
      </c>
      <c r="CL17">
        <v>1.862625</v>
      </c>
      <c r="CM17">
        <v>3.3757570000000001</v>
      </c>
      <c r="CN17">
        <v>3.4054950000000002</v>
      </c>
      <c r="CO17">
        <v>4.1278730000000001</v>
      </c>
      <c r="CP17">
        <v>4.0932700000000004</v>
      </c>
      <c r="CQ17">
        <v>3.4054950000000002</v>
      </c>
      <c r="CR17">
        <v>0.81340599999999996</v>
      </c>
      <c r="CS17">
        <v>2.6853910000000001</v>
      </c>
      <c r="CT17">
        <v>0</v>
      </c>
      <c r="CU17">
        <v>0</v>
      </c>
      <c r="CV17">
        <v>0</v>
      </c>
      <c r="CW17">
        <v>0.92413599999999996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72.811994000000013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359.84686299999998</v>
      </c>
      <c r="L18">
        <v>222.43878900000001</v>
      </c>
      <c r="M18">
        <v>89.314704000000006</v>
      </c>
      <c r="N18">
        <v>114.532988</v>
      </c>
      <c r="O18">
        <v>59.974375000000002</v>
      </c>
      <c r="P18">
        <v>103.081779</v>
      </c>
      <c r="Q18">
        <v>5.7931520000000001</v>
      </c>
      <c r="R18">
        <v>17.186494</v>
      </c>
      <c r="S18">
        <v>12.656537</v>
      </c>
      <c r="T18">
        <v>0.53827199999999997</v>
      </c>
      <c r="U18">
        <v>335.43477000000001</v>
      </c>
      <c r="V18">
        <v>1.9224000000000001</v>
      </c>
      <c r="W18">
        <v>13.456799999999999</v>
      </c>
      <c r="X18">
        <v>80.740799999999993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8.7892130000000002</v>
      </c>
      <c r="AG18">
        <v>42.647291000000003</v>
      </c>
      <c r="AH18">
        <v>0</v>
      </c>
      <c r="AI18">
        <v>0</v>
      </c>
      <c r="AJ18">
        <v>0</v>
      </c>
      <c r="AK18">
        <v>52.455086999999999</v>
      </c>
      <c r="AL18">
        <v>51.378062</v>
      </c>
      <c r="AM18">
        <v>15.746878000000001</v>
      </c>
      <c r="AN18">
        <v>0.71553699999999998</v>
      </c>
      <c r="AO18">
        <v>0</v>
      </c>
      <c r="AP18">
        <v>0.73877800000000005</v>
      </c>
      <c r="AQ18">
        <v>0</v>
      </c>
      <c r="AR18">
        <v>12.733978</v>
      </c>
      <c r="AS18">
        <v>15.257474</v>
      </c>
      <c r="AT18">
        <v>10.811192999999999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71.231994000000014</v>
      </c>
      <c r="BA18">
        <f t="shared" si="1"/>
        <v>1699.4242079999999</v>
      </c>
      <c r="BD18">
        <v>5.13</v>
      </c>
      <c r="BE18">
        <v>1.85</v>
      </c>
      <c r="BF18">
        <v>0.96</v>
      </c>
      <c r="BG18">
        <v>1.72</v>
      </c>
      <c r="BH18">
        <v>0.96</v>
      </c>
      <c r="BI18">
        <v>1.2</v>
      </c>
      <c r="BJ18">
        <v>1.22</v>
      </c>
      <c r="BK18">
        <v>1.86</v>
      </c>
      <c r="BL18">
        <v>0</v>
      </c>
      <c r="BM18">
        <v>0.15</v>
      </c>
      <c r="BN18">
        <v>2.25</v>
      </c>
      <c r="BO18">
        <v>3.62</v>
      </c>
      <c r="BP18">
        <v>0.25</v>
      </c>
      <c r="BQ18">
        <v>1.94</v>
      </c>
      <c r="BR18">
        <v>2.11</v>
      </c>
      <c r="BS18">
        <v>1.59</v>
      </c>
      <c r="BT18">
        <v>2.8541599999999998</v>
      </c>
      <c r="BU18">
        <v>1.28996</v>
      </c>
      <c r="BV18">
        <v>1.970556</v>
      </c>
      <c r="BW18">
        <v>1.867281</v>
      </c>
      <c r="BX18">
        <v>1.8833519999999999</v>
      </c>
      <c r="BY18">
        <v>2.57992</v>
      </c>
      <c r="BZ18">
        <v>1.2762009999999999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5.108244</v>
      </c>
      <c r="CK18">
        <v>0.898872</v>
      </c>
      <c r="CL18">
        <v>1.862625</v>
      </c>
      <c r="CM18">
        <v>3.3757570000000001</v>
      </c>
      <c r="CN18">
        <v>3.4054950000000002</v>
      </c>
      <c r="CO18">
        <v>4.1278730000000001</v>
      </c>
      <c r="CP18">
        <v>4.0932700000000004</v>
      </c>
      <c r="CQ18">
        <v>3.4054950000000002</v>
      </c>
      <c r="CR18">
        <v>0.81340599999999996</v>
      </c>
      <c r="CS18">
        <v>2.6853910000000001</v>
      </c>
      <c r="CT18">
        <v>0</v>
      </c>
      <c r="CU18">
        <v>0</v>
      </c>
      <c r="CV18">
        <v>0</v>
      </c>
      <c r="CW18">
        <v>0.92413599999999996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71.231994000000014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359.22283399999998</v>
      </c>
      <c r="L19">
        <v>222.43878900000001</v>
      </c>
      <c r="M19">
        <v>89.314704000000006</v>
      </c>
      <c r="N19">
        <v>114.532988</v>
      </c>
      <c r="O19">
        <v>59.974375000000002</v>
      </c>
      <c r="P19">
        <v>103.081779</v>
      </c>
      <c r="Q19">
        <v>5.7931520000000001</v>
      </c>
      <c r="R19">
        <v>16.382465</v>
      </c>
      <c r="S19">
        <v>11.008846</v>
      </c>
      <c r="T19">
        <v>0.53827199999999997</v>
      </c>
      <c r="U19">
        <v>335.43477000000001</v>
      </c>
      <c r="V19">
        <v>1.9224000000000001</v>
      </c>
      <c r="W19">
        <v>13.456799999999999</v>
      </c>
      <c r="X19">
        <v>80.740799999999993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8.7892130000000002</v>
      </c>
      <c r="AG19">
        <v>42.647291000000003</v>
      </c>
      <c r="AH19">
        <v>0</v>
      </c>
      <c r="AI19">
        <v>0</v>
      </c>
      <c r="AJ19">
        <v>0</v>
      </c>
      <c r="AK19">
        <v>52.455086999999999</v>
      </c>
      <c r="AL19">
        <v>51.378062</v>
      </c>
      <c r="AM19">
        <v>15.746878000000001</v>
      </c>
      <c r="AN19">
        <v>0.71553699999999998</v>
      </c>
      <c r="AO19">
        <v>0</v>
      </c>
      <c r="AP19">
        <v>0.73877800000000005</v>
      </c>
      <c r="AQ19">
        <v>0</v>
      </c>
      <c r="AR19">
        <v>16.978636999999999</v>
      </c>
      <c r="AS19">
        <v>15.257474</v>
      </c>
      <c r="AT19">
        <v>10.811192999999999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71.271994000000007</v>
      </c>
      <c r="BA19">
        <f t="shared" si="1"/>
        <v>1700.6331179999997</v>
      </c>
      <c r="BD19">
        <v>5.13</v>
      </c>
      <c r="BE19">
        <v>1.85</v>
      </c>
      <c r="BF19">
        <v>0.96</v>
      </c>
      <c r="BG19">
        <v>1.72</v>
      </c>
      <c r="BH19">
        <v>0.96</v>
      </c>
      <c r="BI19">
        <v>1.2</v>
      </c>
      <c r="BJ19">
        <v>1.26</v>
      </c>
      <c r="BK19">
        <v>1.86</v>
      </c>
      <c r="BL19">
        <v>0</v>
      </c>
      <c r="BM19">
        <v>0.15</v>
      </c>
      <c r="BN19">
        <v>2.25</v>
      </c>
      <c r="BO19">
        <v>3.62</v>
      </c>
      <c r="BP19">
        <v>0.25</v>
      </c>
      <c r="BQ19">
        <v>1.94</v>
      </c>
      <c r="BR19">
        <v>2.11</v>
      </c>
      <c r="BS19">
        <v>1.59</v>
      </c>
      <c r="BT19">
        <v>2.8541599999999998</v>
      </c>
      <c r="BU19">
        <v>1.28996</v>
      </c>
      <c r="BV19">
        <v>1.970556</v>
      </c>
      <c r="BW19">
        <v>1.867281</v>
      </c>
      <c r="BX19">
        <v>1.8833519999999999</v>
      </c>
      <c r="BY19">
        <v>2.57992</v>
      </c>
      <c r="BZ19">
        <v>1.2762009999999999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5.108244</v>
      </c>
      <c r="CK19">
        <v>0.898872</v>
      </c>
      <c r="CL19">
        <v>1.862625</v>
      </c>
      <c r="CM19">
        <v>3.3757570000000001</v>
      </c>
      <c r="CN19">
        <v>3.4054950000000002</v>
      </c>
      <c r="CO19">
        <v>4.1278730000000001</v>
      </c>
      <c r="CP19">
        <v>4.0932700000000004</v>
      </c>
      <c r="CQ19">
        <v>3.4054950000000002</v>
      </c>
      <c r="CR19">
        <v>0.81340599999999996</v>
      </c>
      <c r="CS19">
        <v>2.6853910000000001</v>
      </c>
      <c r="CT19">
        <v>0</v>
      </c>
      <c r="CU19">
        <v>0</v>
      </c>
      <c r="CV19">
        <v>0</v>
      </c>
      <c r="CW19">
        <v>0.92413599999999996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71.271994000000007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359.212512</v>
      </c>
      <c r="L20">
        <v>222.43878900000001</v>
      </c>
      <c r="M20">
        <v>89.314704000000006</v>
      </c>
      <c r="N20">
        <v>114.532988</v>
      </c>
      <c r="O20">
        <v>59.974375000000002</v>
      </c>
      <c r="P20">
        <v>103.081779</v>
      </c>
      <c r="Q20">
        <v>5.7931520000000001</v>
      </c>
      <c r="R20">
        <v>16.387139999999999</v>
      </c>
      <c r="S20">
        <v>11.011680999999999</v>
      </c>
      <c r="T20">
        <v>0.53827199999999997</v>
      </c>
      <c r="U20">
        <v>335.43477000000001</v>
      </c>
      <c r="V20">
        <v>1.9224000000000001</v>
      </c>
      <c r="W20">
        <v>13.456799999999999</v>
      </c>
      <c r="X20">
        <v>80.740799999999993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8.7892130000000002</v>
      </c>
      <c r="AG20">
        <v>42.647291000000003</v>
      </c>
      <c r="AH20">
        <v>0</v>
      </c>
      <c r="AI20">
        <v>0</v>
      </c>
      <c r="AJ20">
        <v>0</v>
      </c>
      <c r="AK20">
        <v>52.455086999999999</v>
      </c>
      <c r="AL20">
        <v>51.378062</v>
      </c>
      <c r="AM20">
        <v>15.746878000000001</v>
      </c>
      <c r="AN20">
        <v>0.71553699999999998</v>
      </c>
      <c r="AO20">
        <v>0</v>
      </c>
      <c r="AP20">
        <v>0.73877800000000005</v>
      </c>
      <c r="AQ20">
        <v>0</v>
      </c>
      <c r="AR20">
        <v>16.978636999999999</v>
      </c>
      <c r="AS20">
        <v>15.257474</v>
      </c>
      <c r="AT20">
        <v>10.811192999999999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71.331994000000009</v>
      </c>
      <c r="BA20">
        <f t="shared" si="1"/>
        <v>1700.690306</v>
      </c>
      <c r="BD20">
        <v>5.13</v>
      </c>
      <c r="BE20">
        <v>1.85</v>
      </c>
      <c r="BF20">
        <v>0.96</v>
      </c>
      <c r="BG20">
        <v>1.72</v>
      </c>
      <c r="BH20">
        <v>0.96</v>
      </c>
      <c r="BI20">
        <v>1.2</v>
      </c>
      <c r="BJ20">
        <v>1.32</v>
      </c>
      <c r="BK20">
        <v>1.86</v>
      </c>
      <c r="BL20">
        <v>0</v>
      </c>
      <c r="BM20">
        <v>0.15</v>
      </c>
      <c r="BN20">
        <v>2.25</v>
      </c>
      <c r="BO20">
        <v>3.62</v>
      </c>
      <c r="BP20">
        <v>0.25</v>
      </c>
      <c r="BQ20">
        <v>1.94</v>
      </c>
      <c r="BR20">
        <v>2.11</v>
      </c>
      <c r="BS20">
        <v>1.59</v>
      </c>
      <c r="BT20">
        <v>2.8541599999999998</v>
      </c>
      <c r="BU20">
        <v>1.28996</v>
      </c>
      <c r="BV20">
        <v>1.970556</v>
      </c>
      <c r="BW20">
        <v>1.867281</v>
      </c>
      <c r="BX20">
        <v>1.8833519999999999</v>
      </c>
      <c r="BY20">
        <v>2.57992</v>
      </c>
      <c r="BZ20">
        <v>1.2762009999999999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5.108244</v>
      </c>
      <c r="CK20">
        <v>0.898872</v>
      </c>
      <c r="CL20">
        <v>1.862625</v>
      </c>
      <c r="CM20">
        <v>3.3757570000000001</v>
      </c>
      <c r="CN20">
        <v>3.4054950000000002</v>
      </c>
      <c r="CO20">
        <v>4.1278730000000001</v>
      </c>
      <c r="CP20">
        <v>4.0932700000000004</v>
      </c>
      <c r="CQ20">
        <v>3.4054950000000002</v>
      </c>
      <c r="CR20">
        <v>0.81340599999999996</v>
      </c>
      <c r="CS20">
        <v>2.6853910000000001</v>
      </c>
      <c r="CT20">
        <v>0</v>
      </c>
      <c r="CU20">
        <v>0</v>
      </c>
      <c r="CV20">
        <v>0</v>
      </c>
      <c r="CW20">
        <v>0.92413599999999996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71.331994000000009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359.22283399999998</v>
      </c>
      <c r="L21">
        <v>222.43878900000001</v>
      </c>
      <c r="M21">
        <v>89.314704000000006</v>
      </c>
      <c r="N21">
        <v>114.532988</v>
      </c>
      <c r="O21">
        <v>59.974375000000002</v>
      </c>
      <c r="P21">
        <v>103.081779</v>
      </c>
      <c r="Q21">
        <v>5.7931520000000001</v>
      </c>
      <c r="R21">
        <v>16.387139999999999</v>
      </c>
      <c r="S21">
        <v>11.011680999999999</v>
      </c>
      <c r="T21">
        <v>0.53827199999999997</v>
      </c>
      <c r="U21">
        <v>335.43477000000001</v>
      </c>
      <c r="V21">
        <v>1.9224000000000001</v>
      </c>
      <c r="W21">
        <v>13.456799999999999</v>
      </c>
      <c r="X21">
        <v>80.740799999999993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8.7892130000000002</v>
      </c>
      <c r="AG21">
        <v>42.647291000000003</v>
      </c>
      <c r="AH21">
        <v>0</v>
      </c>
      <c r="AI21">
        <v>0</v>
      </c>
      <c r="AJ21">
        <v>0</v>
      </c>
      <c r="AK21">
        <v>52.455086999999999</v>
      </c>
      <c r="AL21">
        <v>51.378062</v>
      </c>
      <c r="AM21">
        <v>15.746878000000001</v>
      </c>
      <c r="AN21">
        <v>0.71553699999999998</v>
      </c>
      <c r="AO21">
        <v>0</v>
      </c>
      <c r="AP21">
        <v>0.73877800000000005</v>
      </c>
      <c r="AQ21">
        <v>0</v>
      </c>
      <c r="AR21">
        <v>36.610185999999999</v>
      </c>
      <c r="AS21">
        <v>15.257474</v>
      </c>
      <c r="AT21">
        <v>10.811192999999999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71.331994000000009</v>
      </c>
      <c r="BA21">
        <f t="shared" si="1"/>
        <v>1720.3321769999998</v>
      </c>
      <c r="BD21">
        <v>5.13</v>
      </c>
      <c r="BE21">
        <v>1.85</v>
      </c>
      <c r="BF21">
        <v>0.96</v>
      </c>
      <c r="BG21">
        <v>1.72</v>
      </c>
      <c r="BH21">
        <v>0.96</v>
      </c>
      <c r="BI21">
        <v>1.2</v>
      </c>
      <c r="BJ21">
        <v>1.32</v>
      </c>
      <c r="BK21">
        <v>1.86</v>
      </c>
      <c r="BL21">
        <v>0</v>
      </c>
      <c r="BM21">
        <v>0.15</v>
      </c>
      <c r="BN21">
        <v>2.25</v>
      </c>
      <c r="BO21">
        <v>3.62</v>
      </c>
      <c r="BP21">
        <v>0.25</v>
      </c>
      <c r="BQ21">
        <v>1.94</v>
      </c>
      <c r="BR21">
        <v>2.11</v>
      </c>
      <c r="BS21">
        <v>1.59</v>
      </c>
      <c r="BT21">
        <v>2.8541599999999998</v>
      </c>
      <c r="BU21">
        <v>1.28996</v>
      </c>
      <c r="BV21">
        <v>1.970556</v>
      </c>
      <c r="BW21">
        <v>1.867281</v>
      </c>
      <c r="BX21">
        <v>1.8833519999999999</v>
      </c>
      <c r="BY21">
        <v>2.57992</v>
      </c>
      <c r="BZ21">
        <v>1.2762009999999999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5.108244</v>
      </c>
      <c r="CK21">
        <v>0.898872</v>
      </c>
      <c r="CL21">
        <v>1.862625</v>
      </c>
      <c r="CM21">
        <v>3.3757570000000001</v>
      </c>
      <c r="CN21">
        <v>3.4054950000000002</v>
      </c>
      <c r="CO21">
        <v>4.1278730000000001</v>
      </c>
      <c r="CP21">
        <v>4.0932700000000004</v>
      </c>
      <c r="CQ21">
        <v>3.4054950000000002</v>
      </c>
      <c r="CR21">
        <v>0.81340599999999996</v>
      </c>
      <c r="CS21">
        <v>2.6853910000000001</v>
      </c>
      <c r="CT21">
        <v>0</v>
      </c>
      <c r="CU21">
        <v>0</v>
      </c>
      <c r="CV21">
        <v>0</v>
      </c>
      <c r="CW21">
        <v>0.92413599999999996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71.331994000000009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359.212512</v>
      </c>
      <c r="L22">
        <v>222.43878900000001</v>
      </c>
      <c r="M22">
        <v>89.314704000000006</v>
      </c>
      <c r="N22">
        <v>114.532988</v>
      </c>
      <c r="O22">
        <v>59.974375000000002</v>
      </c>
      <c r="P22">
        <v>103.081779</v>
      </c>
      <c r="Q22">
        <v>5.7931520000000001</v>
      </c>
      <c r="R22">
        <v>16.382465</v>
      </c>
      <c r="S22">
        <v>11.011680999999999</v>
      </c>
      <c r="T22">
        <v>0.53827199999999997</v>
      </c>
      <c r="U22">
        <v>335.43477000000001</v>
      </c>
      <c r="V22">
        <v>1.9224000000000001</v>
      </c>
      <c r="W22">
        <v>13.456799999999999</v>
      </c>
      <c r="X22">
        <v>96.800111999999999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8.7892130000000002</v>
      </c>
      <c r="AG22">
        <v>42.647291000000003</v>
      </c>
      <c r="AH22">
        <v>0</v>
      </c>
      <c r="AI22">
        <v>0</v>
      </c>
      <c r="AJ22">
        <v>0</v>
      </c>
      <c r="AK22">
        <v>52.455086999999999</v>
      </c>
      <c r="AL22">
        <v>51.378062</v>
      </c>
      <c r="AM22">
        <v>15.746878000000001</v>
      </c>
      <c r="AN22">
        <v>0.71553699999999998</v>
      </c>
      <c r="AO22">
        <v>0</v>
      </c>
      <c r="AP22">
        <v>0.73877800000000005</v>
      </c>
      <c r="AQ22">
        <v>0</v>
      </c>
      <c r="AR22">
        <v>36.610185999999999</v>
      </c>
      <c r="AS22">
        <v>15.257474</v>
      </c>
      <c r="AT22">
        <v>10.811192999999999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71.331994000000009</v>
      </c>
      <c r="BA22">
        <f t="shared" si="1"/>
        <v>1736.3764919999999</v>
      </c>
      <c r="BD22">
        <v>5.13</v>
      </c>
      <c r="BE22">
        <v>1.85</v>
      </c>
      <c r="BF22">
        <v>0.96</v>
      </c>
      <c r="BG22">
        <v>1.72</v>
      </c>
      <c r="BH22">
        <v>0.96</v>
      </c>
      <c r="BI22">
        <v>1.2</v>
      </c>
      <c r="BJ22">
        <v>1.32</v>
      </c>
      <c r="BK22">
        <v>1.86</v>
      </c>
      <c r="BL22">
        <v>0</v>
      </c>
      <c r="BM22">
        <v>0.15</v>
      </c>
      <c r="BN22">
        <v>2.25</v>
      </c>
      <c r="BO22">
        <v>3.62</v>
      </c>
      <c r="BP22">
        <v>0.25</v>
      </c>
      <c r="BQ22">
        <v>1.94</v>
      </c>
      <c r="BR22">
        <v>2.11</v>
      </c>
      <c r="BS22">
        <v>1.59</v>
      </c>
      <c r="BT22">
        <v>2.8541599999999998</v>
      </c>
      <c r="BU22">
        <v>1.28996</v>
      </c>
      <c r="BV22">
        <v>1.970556</v>
      </c>
      <c r="BW22">
        <v>1.867281</v>
      </c>
      <c r="BX22">
        <v>1.8833519999999999</v>
      </c>
      <c r="BY22">
        <v>2.57992</v>
      </c>
      <c r="BZ22">
        <v>1.2762009999999999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5.108244</v>
      </c>
      <c r="CK22">
        <v>0.898872</v>
      </c>
      <c r="CL22">
        <v>1.862625</v>
      </c>
      <c r="CM22">
        <v>3.3757570000000001</v>
      </c>
      <c r="CN22">
        <v>3.4054950000000002</v>
      </c>
      <c r="CO22">
        <v>4.1278730000000001</v>
      </c>
      <c r="CP22">
        <v>4.0932700000000004</v>
      </c>
      <c r="CQ22">
        <v>3.4054950000000002</v>
      </c>
      <c r="CR22">
        <v>0.81340599999999996</v>
      </c>
      <c r="CS22">
        <v>2.6853910000000001</v>
      </c>
      <c r="CT22">
        <v>0</v>
      </c>
      <c r="CU22">
        <v>0</v>
      </c>
      <c r="CV22">
        <v>0</v>
      </c>
      <c r="CW22">
        <v>0.92413599999999996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71.331994000000009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352.36110600000001</v>
      </c>
      <c r="L23">
        <v>222.43878900000001</v>
      </c>
      <c r="M23">
        <v>89.314704000000006</v>
      </c>
      <c r="N23">
        <v>114.532988</v>
      </c>
      <c r="O23">
        <v>59.974375000000002</v>
      </c>
      <c r="P23">
        <v>103.081779</v>
      </c>
      <c r="Q23">
        <v>5.7982659999999999</v>
      </c>
      <c r="R23">
        <v>17.331492999999998</v>
      </c>
      <c r="S23">
        <v>8.5281509999999994</v>
      </c>
      <c r="T23">
        <v>0.53827199999999997</v>
      </c>
      <c r="U23">
        <v>335.43477000000001</v>
      </c>
      <c r="V23">
        <v>3.5384910000000001</v>
      </c>
      <c r="W23">
        <v>18.108239000000001</v>
      </c>
      <c r="X23">
        <v>99.455460000000002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8.7892130000000002</v>
      </c>
      <c r="AG23">
        <v>42.647291000000003</v>
      </c>
      <c r="AH23">
        <v>0</v>
      </c>
      <c r="AI23">
        <v>0</v>
      </c>
      <c r="AJ23">
        <v>0</v>
      </c>
      <c r="AK23">
        <v>52.455086999999999</v>
      </c>
      <c r="AL23">
        <v>12.286058000000001</v>
      </c>
      <c r="AM23">
        <v>15.746878000000001</v>
      </c>
      <c r="AN23">
        <v>0.71553699999999998</v>
      </c>
      <c r="AO23">
        <v>0</v>
      </c>
      <c r="AP23">
        <v>0.73877800000000005</v>
      </c>
      <c r="AQ23">
        <v>0</v>
      </c>
      <c r="AR23">
        <v>16.978636999999999</v>
      </c>
      <c r="AS23">
        <v>15.257474</v>
      </c>
      <c r="AT23">
        <v>10.811192999999999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71.331994000000009</v>
      </c>
      <c r="BA23">
        <f t="shared" si="1"/>
        <v>1678.1950229999998</v>
      </c>
      <c r="BD23">
        <v>5.13</v>
      </c>
      <c r="BE23">
        <v>1.85</v>
      </c>
      <c r="BF23">
        <v>0.96</v>
      </c>
      <c r="BG23">
        <v>1.72</v>
      </c>
      <c r="BH23">
        <v>0.96</v>
      </c>
      <c r="BI23">
        <v>1.2</v>
      </c>
      <c r="BJ23">
        <v>1.32</v>
      </c>
      <c r="BK23">
        <v>1.86</v>
      </c>
      <c r="BL23">
        <v>0</v>
      </c>
      <c r="BM23">
        <v>0.15</v>
      </c>
      <c r="BN23">
        <v>2.25</v>
      </c>
      <c r="BO23">
        <v>3.62</v>
      </c>
      <c r="BP23">
        <v>0.25</v>
      </c>
      <c r="BQ23">
        <v>1.94</v>
      </c>
      <c r="BR23">
        <v>2.11</v>
      </c>
      <c r="BS23">
        <v>1.59</v>
      </c>
      <c r="BT23">
        <v>2.8541599999999998</v>
      </c>
      <c r="BU23">
        <v>1.28996</v>
      </c>
      <c r="BV23">
        <v>1.970556</v>
      </c>
      <c r="BW23">
        <v>1.867281</v>
      </c>
      <c r="BX23">
        <v>1.8833519999999999</v>
      </c>
      <c r="BY23">
        <v>2.57992</v>
      </c>
      <c r="BZ23">
        <v>1.2762009999999999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5.108244</v>
      </c>
      <c r="CK23">
        <v>0.898872</v>
      </c>
      <c r="CL23">
        <v>1.862625</v>
      </c>
      <c r="CM23">
        <v>3.3757570000000001</v>
      </c>
      <c r="CN23">
        <v>3.4054950000000002</v>
      </c>
      <c r="CO23">
        <v>4.1278730000000001</v>
      </c>
      <c r="CP23">
        <v>4.0932700000000004</v>
      </c>
      <c r="CQ23">
        <v>3.4054950000000002</v>
      </c>
      <c r="CR23">
        <v>0.81340599999999996</v>
      </c>
      <c r="CS23">
        <v>2.6853910000000001</v>
      </c>
      <c r="CT23">
        <v>0</v>
      </c>
      <c r="CU23">
        <v>0</v>
      </c>
      <c r="CV23">
        <v>0</v>
      </c>
      <c r="CW23">
        <v>0.92413599999999996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71.331994000000009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358.289356</v>
      </c>
      <c r="L24">
        <v>222.43878900000001</v>
      </c>
      <c r="M24">
        <v>89.314704000000006</v>
      </c>
      <c r="N24">
        <v>114.532988</v>
      </c>
      <c r="O24">
        <v>59.974375000000002</v>
      </c>
      <c r="P24">
        <v>103.081779</v>
      </c>
      <c r="Q24">
        <v>5.7973080000000001</v>
      </c>
      <c r="R24">
        <v>17.331492999999998</v>
      </c>
      <c r="S24">
        <v>8.5281509999999994</v>
      </c>
      <c r="T24">
        <v>0.53827199999999997</v>
      </c>
      <c r="U24">
        <v>335.43477000000001</v>
      </c>
      <c r="V24">
        <v>6.2715370000000004</v>
      </c>
      <c r="W24">
        <v>18.108239000000001</v>
      </c>
      <c r="X24">
        <v>89.843459999999993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8.7892130000000002</v>
      </c>
      <c r="AG24">
        <v>42.647291000000003</v>
      </c>
      <c r="AH24">
        <v>0</v>
      </c>
      <c r="AI24">
        <v>0</v>
      </c>
      <c r="AJ24">
        <v>0</v>
      </c>
      <c r="AK24">
        <v>52.455086999999999</v>
      </c>
      <c r="AL24">
        <v>12.286058000000001</v>
      </c>
      <c r="AM24">
        <v>15.746878000000001</v>
      </c>
      <c r="AN24">
        <v>0.71553699999999998</v>
      </c>
      <c r="AO24">
        <v>0</v>
      </c>
      <c r="AP24">
        <v>0.73877800000000005</v>
      </c>
      <c r="AQ24">
        <v>0</v>
      </c>
      <c r="AR24">
        <v>16.978636999999999</v>
      </c>
      <c r="AS24">
        <v>15.257474</v>
      </c>
      <c r="AT24">
        <v>10.811192999999999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71.331994000000009</v>
      </c>
      <c r="BA24">
        <f t="shared" si="1"/>
        <v>1677.2433609999998</v>
      </c>
      <c r="BD24">
        <v>5.13</v>
      </c>
      <c r="BE24">
        <v>1.85</v>
      </c>
      <c r="BF24">
        <v>0.96</v>
      </c>
      <c r="BG24">
        <v>1.72</v>
      </c>
      <c r="BH24">
        <v>0.96</v>
      </c>
      <c r="BI24">
        <v>1.2</v>
      </c>
      <c r="BJ24">
        <v>1.32</v>
      </c>
      <c r="BK24">
        <v>1.86</v>
      </c>
      <c r="BL24">
        <v>0</v>
      </c>
      <c r="BM24">
        <v>0.15</v>
      </c>
      <c r="BN24">
        <v>2.25</v>
      </c>
      <c r="BO24">
        <v>3.62</v>
      </c>
      <c r="BP24">
        <v>0.25</v>
      </c>
      <c r="BQ24">
        <v>1.94</v>
      </c>
      <c r="BR24">
        <v>2.11</v>
      </c>
      <c r="BS24">
        <v>1.59</v>
      </c>
      <c r="BT24">
        <v>2.8541599999999998</v>
      </c>
      <c r="BU24">
        <v>1.28996</v>
      </c>
      <c r="BV24">
        <v>1.970556</v>
      </c>
      <c r="BW24">
        <v>1.867281</v>
      </c>
      <c r="BX24">
        <v>1.8833519999999999</v>
      </c>
      <c r="BY24">
        <v>2.57992</v>
      </c>
      <c r="BZ24">
        <v>1.2762009999999999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5.108244</v>
      </c>
      <c r="CK24">
        <v>0.898872</v>
      </c>
      <c r="CL24">
        <v>1.862625</v>
      </c>
      <c r="CM24">
        <v>3.3757570000000001</v>
      </c>
      <c r="CN24">
        <v>3.4054950000000002</v>
      </c>
      <c r="CO24">
        <v>4.1278730000000001</v>
      </c>
      <c r="CP24">
        <v>4.0932700000000004</v>
      </c>
      <c r="CQ24">
        <v>3.4054950000000002</v>
      </c>
      <c r="CR24">
        <v>0.81340599999999996</v>
      </c>
      <c r="CS24">
        <v>2.6853910000000001</v>
      </c>
      <c r="CT24">
        <v>0</v>
      </c>
      <c r="CU24">
        <v>0</v>
      </c>
      <c r="CV24">
        <v>0</v>
      </c>
      <c r="CW24">
        <v>0.92413599999999996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71.331994000000009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422.30764199999999</v>
      </c>
      <c r="L25">
        <v>222.43878900000001</v>
      </c>
      <c r="M25">
        <v>89.314704000000006</v>
      </c>
      <c r="N25">
        <v>114.532988</v>
      </c>
      <c r="O25">
        <v>59.974375000000002</v>
      </c>
      <c r="P25">
        <v>103.081779</v>
      </c>
      <c r="Q25">
        <v>5.7964719999999996</v>
      </c>
      <c r="R25">
        <v>30.348486000000001</v>
      </c>
      <c r="S25">
        <v>22.946151</v>
      </c>
      <c r="T25">
        <v>0.53827199999999997</v>
      </c>
      <c r="U25">
        <v>335.43477000000001</v>
      </c>
      <c r="V25">
        <v>16.125432</v>
      </c>
      <c r="W25">
        <v>33.449097000000002</v>
      </c>
      <c r="X25">
        <v>141.37686500000001</v>
      </c>
      <c r="Y25">
        <v>0</v>
      </c>
      <c r="Z25">
        <v>0</v>
      </c>
      <c r="AA25">
        <v>0</v>
      </c>
      <c r="AB25">
        <v>0</v>
      </c>
      <c r="AC25">
        <v>9.6383749999999999</v>
      </c>
      <c r="AD25">
        <v>0</v>
      </c>
      <c r="AE25">
        <v>0</v>
      </c>
      <c r="AF25">
        <v>8.7892130000000002</v>
      </c>
      <c r="AG25">
        <v>42.647291000000003</v>
      </c>
      <c r="AH25">
        <v>4.695462</v>
      </c>
      <c r="AI25">
        <v>0</v>
      </c>
      <c r="AJ25">
        <v>0</v>
      </c>
      <c r="AK25">
        <v>52.455086999999999</v>
      </c>
      <c r="AL25">
        <v>12.286058000000001</v>
      </c>
      <c r="AM25">
        <v>15.746878000000001</v>
      </c>
      <c r="AN25">
        <v>0.71553699999999998</v>
      </c>
      <c r="AO25">
        <v>0</v>
      </c>
      <c r="AP25">
        <v>0.73877800000000005</v>
      </c>
      <c r="AQ25">
        <v>15.225408</v>
      </c>
      <c r="AR25">
        <v>16.978636999999999</v>
      </c>
      <c r="AS25">
        <v>15.257474</v>
      </c>
      <c r="AT25">
        <v>10.811192999999999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71.379673000000011</v>
      </c>
      <c r="BA25">
        <f t="shared" si="1"/>
        <v>1875.0308859999998</v>
      </c>
      <c r="BD25">
        <v>5.13</v>
      </c>
      <c r="BE25">
        <v>1.85</v>
      </c>
      <c r="BF25">
        <v>0.96</v>
      </c>
      <c r="BG25">
        <v>1.72</v>
      </c>
      <c r="BH25">
        <v>0.96</v>
      </c>
      <c r="BI25">
        <v>1.2</v>
      </c>
      <c r="BJ25">
        <v>1.32</v>
      </c>
      <c r="BK25">
        <v>1.86</v>
      </c>
      <c r="BL25">
        <v>0</v>
      </c>
      <c r="BM25">
        <v>0.16</v>
      </c>
      <c r="BN25">
        <v>2.25</v>
      </c>
      <c r="BO25">
        <v>3.62</v>
      </c>
      <c r="BP25">
        <v>0.25</v>
      </c>
      <c r="BQ25">
        <v>1.94</v>
      </c>
      <c r="BR25">
        <v>2.11</v>
      </c>
      <c r="BS25">
        <v>1.59</v>
      </c>
      <c r="BT25">
        <v>2.8541599999999998</v>
      </c>
      <c r="BU25">
        <v>1.28996</v>
      </c>
      <c r="BV25">
        <v>1.970556</v>
      </c>
      <c r="BW25">
        <v>1.867281</v>
      </c>
      <c r="BX25">
        <v>1.8833519999999999</v>
      </c>
      <c r="BY25">
        <v>2.57992</v>
      </c>
      <c r="BZ25">
        <v>1.2762009999999999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5.108244</v>
      </c>
      <c r="CK25">
        <v>0.898872</v>
      </c>
      <c r="CL25">
        <v>1.862625</v>
      </c>
      <c r="CM25">
        <v>3.3757570000000001</v>
      </c>
      <c r="CN25">
        <v>3.4054950000000002</v>
      </c>
      <c r="CO25">
        <v>4.1278730000000001</v>
      </c>
      <c r="CP25">
        <v>4.0932700000000004</v>
      </c>
      <c r="CQ25">
        <v>3.4054950000000002</v>
      </c>
      <c r="CR25">
        <v>0.81340599999999996</v>
      </c>
      <c r="CS25">
        <v>2.6853910000000001</v>
      </c>
      <c r="CT25">
        <v>0</v>
      </c>
      <c r="CU25">
        <v>0</v>
      </c>
      <c r="CV25">
        <v>3.7678999999999997E-2</v>
      </c>
      <c r="CW25">
        <v>0.92413599999999996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71.379673000000011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489.59164199999998</v>
      </c>
      <c r="L26">
        <v>260.88678900000002</v>
      </c>
      <c r="M26">
        <v>89.314704000000006</v>
      </c>
      <c r="N26">
        <v>114.532988</v>
      </c>
      <c r="O26">
        <v>59.974375000000002</v>
      </c>
      <c r="P26">
        <v>103.081779</v>
      </c>
      <c r="Q26">
        <v>5.7964719999999996</v>
      </c>
      <c r="R26">
        <v>40.112414000000001</v>
      </c>
      <c r="S26">
        <v>25.233806999999999</v>
      </c>
      <c r="T26">
        <v>0.53827199999999997</v>
      </c>
      <c r="U26">
        <v>335.43477000000001</v>
      </c>
      <c r="V26">
        <v>17.436264000000001</v>
      </c>
      <c r="W26">
        <v>33.449097000000002</v>
      </c>
      <c r="X26">
        <v>141.547177</v>
      </c>
      <c r="Y26">
        <v>0</v>
      </c>
      <c r="Z26">
        <v>0</v>
      </c>
      <c r="AA26">
        <v>0</v>
      </c>
      <c r="AB26">
        <v>0</v>
      </c>
      <c r="AC26">
        <v>9.6383749999999999</v>
      </c>
      <c r="AD26">
        <v>0</v>
      </c>
      <c r="AE26">
        <v>0</v>
      </c>
      <c r="AF26">
        <v>8.7892130000000002</v>
      </c>
      <c r="AG26">
        <v>42.647291000000003</v>
      </c>
      <c r="AH26">
        <v>21.03567</v>
      </c>
      <c r="AI26">
        <v>0</v>
      </c>
      <c r="AJ26">
        <v>0</v>
      </c>
      <c r="AK26">
        <v>52.455086999999999</v>
      </c>
      <c r="AL26">
        <v>12.286058000000001</v>
      </c>
      <c r="AM26">
        <v>15.746878000000001</v>
      </c>
      <c r="AN26">
        <v>0.71553699999999998</v>
      </c>
      <c r="AO26">
        <v>0</v>
      </c>
      <c r="AP26">
        <v>0.73877800000000005</v>
      </c>
      <c r="AQ26">
        <v>15.225408</v>
      </c>
      <c r="AR26">
        <v>16.978636999999999</v>
      </c>
      <c r="AS26">
        <v>15.257474</v>
      </c>
      <c r="AT26">
        <v>10.811192999999999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71.561550000000011</v>
      </c>
      <c r="BA26">
        <f t="shared" si="1"/>
        <v>2010.8176989999997</v>
      </c>
      <c r="BD26">
        <v>5.13</v>
      </c>
      <c r="BE26">
        <v>1.85</v>
      </c>
      <c r="BF26">
        <v>0.96</v>
      </c>
      <c r="BG26">
        <v>1.72</v>
      </c>
      <c r="BH26">
        <v>0.96</v>
      </c>
      <c r="BI26">
        <v>1.23</v>
      </c>
      <c r="BJ26">
        <v>1.34</v>
      </c>
      <c r="BK26">
        <v>1.86</v>
      </c>
      <c r="BL26">
        <v>0</v>
      </c>
      <c r="BM26">
        <v>0.16</v>
      </c>
      <c r="BN26">
        <v>2.25</v>
      </c>
      <c r="BO26">
        <v>3.62</v>
      </c>
      <c r="BP26">
        <v>0.25</v>
      </c>
      <c r="BQ26">
        <v>1.94</v>
      </c>
      <c r="BR26">
        <v>2.11</v>
      </c>
      <c r="BS26">
        <v>1.59</v>
      </c>
      <c r="BT26">
        <v>2.8541599999999998</v>
      </c>
      <c r="BU26">
        <v>1.28996</v>
      </c>
      <c r="BV26">
        <v>1.970556</v>
      </c>
      <c r="BW26">
        <v>1.867281</v>
      </c>
      <c r="BX26">
        <v>1.8833519999999999</v>
      </c>
      <c r="BY26">
        <v>2.57992</v>
      </c>
      <c r="BZ26">
        <v>1.2762009999999999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5.108244</v>
      </c>
      <c r="CK26">
        <v>0.898872</v>
      </c>
      <c r="CL26">
        <v>1.862625</v>
      </c>
      <c r="CM26">
        <v>3.3757570000000001</v>
      </c>
      <c r="CN26">
        <v>3.4054950000000002</v>
      </c>
      <c r="CO26">
        <v>4.1278730000000001</v>
      </c>
      <c r="CP26">
        <v>4.0932700000000004</v>
      </c>
      <c r="CQ26">
        <v>3.4054950000000002</v>
      </c>
      <c r="CR26">
        <v>0.81340599999999996</v>
      </c>
      <c r="CS26">
        <v>2.6853910000000001</v>
      </c>
      <c r="CT26">
        <v>0</v>
      </c>
      <c r="CU26">
        <v>0</v>
      </c>
      <c r="CV26">
        <v>0.16955600000000001</v>
      </c>
      <c r="CW26">
        <v>0.92413599999999996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71.561550000000011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604.25335600000005</v>
      </c>
      <c r="L27">
        <v>328.17078900000001</v>
      </c>
      <c r="M27">
        <v>89.314704000000006</v>
      </c>
      <c r="N27">
        <v>114.532988</v>
      </c>
      <c r="O27">
        <v>59.974375000000002</v>
      </c>
      <c r="P27">
        <v>103.081779</v>
      </c>
      <c r="Q27">
        <v>6.9009580000000001</v>
      </c>
      <c r="R27">
        <v>40.112414000000001</v>
      </c>
      <c r="S27">
        <v>25.031955</v>
      </c>
      <c r="T27">
        <v>0.53827199999999997</v>
      </c>
      <c r="U27">
        <v>335.43477000000001</v>
      </c>
      <c r="V27">
        <v>17.436264000000001</v>
      </c>
      <c r="W27">
        <v>33.449097000000002</v>
      </c>
      <c r="X27">
        <v>141.547177</v>
      </c>
      <c r="Y27">
        <v>0</v>
      </c>
      <c r="Z27">
        <v>0</v>
      </c>
      <c r="AA27">
        <v>0</v>
      </c>
      <c r="AB27">
        <v>0</v>
      </c>
      <c r="AC27">
        <v>9.6383749999999999</v>
      </c>
      <c r="AD27">
        <v>0</v>
      </c>
      <c r="AE27">
        <v>16.351165000000002</v>
      </c>
      <c r="AF27">
        <v>8.7892130000000002</v>
      </c>
      <c r="AG27">
        <v>42.647291000000003</v>
      </c>
      <c r="AH27">
        <v>23.195582000000002</v>
      </c>
      <c r="AI27">
        <v>0</v>
      </c>
      <c r="AJ27">
        <v>0</v>
      </c>
      <c r="AK27">
        <v>52.455086999999999</v>
      </c>
      <c r="AL27">
        <v>12.286058000000001</v>
      </c>
      <c r="AM27">
        <v>15.746878000000001</v>
      </c>
      <c r="AN27">
        <v>0.71553699999999998</v>
      </c>
      <c r="AO27">
        <v>0</v>
      </c>
      <c r="AP27">
        <v>0.73877800000000005</v>
      </c>
      <c r="AQ27">
        <v>30.450816</v>
      </c>
      <c r="AR27">
        <v>36.291836000000004</v>
      </c>
      <c r="AS27">
        <v>15.257474</v>
      </c>
      <c r="AT27">
        <v>10.811192999999999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81.727698000000004</v>
      </c>
      <c r="BA27">
        <f t="shared" si="1"/>
        <v>2256.881879</v>
      </c>
      <c r="BD27">
        <v>5.13</v>
      </c>
      <c r="BE27">
        <v>1.85</v>
      </c>
      <c r="BF27">
        <v>2.13</v>
      </c>
      <c r="BG27">
        <v>1.72</v>
      </c>
      <c r="BH27">
        <v>9.07</v>
      </c>
      <c r="BI27">
        <v>1.24</v>
      </c>
      <c r="BJ27">
        <v>1.34</v>
      </c>
      <c r="BK27">
        <v>1.86</v>
      </c>
      <c r="BL27">
        <v>0.87</v>
      </c>
      <c r="BM27">
        <v>0.15</v>
      </c>
      <c r="BN27">
        <v>2.25</v>
      </c>
      <c r="BO27">
        <v>3.62</v>
      </c>
      <c r="BP27">
        <v>0.25</v>
      </c>
      <c r="BQ27">
        <v>1.94</v>
      </c>
      <c r="BR27">
        <v>2.11</v>
      </c>
      <c r="BS27">
        <v>1.59</v>
      </c>
      <c r="BT27">
        <v>2.8541599999999998</v>
      </c>
      <c r="BU27">
        <v>1.28996</v>
      </c>
      <c r="BV27">
        <v>1.970556</v>
      </c>
      <c r="BW27">
        <v>1.867281</v>
      </c>
      <c r="BX27">
        <v>1.8833519999999999</v>
      </c>
      <c r="BY27">
        <v>2.57992</v>
      </c>
      <c r="BZ27">
        <v>1.2762009999999999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5.108244</v>
      </c>
      <c r="CK27">
        <v>0.898872</v>
      </c>
      <c r="CL27">
        <v>1.862625</v>
      </c>
      <c r="CM27">
        <v>3.3757570000000001</v>
      </c>
      <c r="CN27">
        <v>3.4054950000000002</v>
      </c>
      <c r="CO27">
        <v>4.1278730000000001</v>
      </c>
      <c r="CP27">
        <v>4.0932700000000004</v>
      </c>
      <c r="CQ27">
        <v>3.4054950000000002</v>
      </c>
      <c r="CR27">
        <v>0.81340599999999996</v>
      </c>
      <c r="CS27">
        <v>2.6853910000000001</v>
      </c>
      <c r="CT27">
        <v>0</v>
      </c>
      <c r="CU27">
        <v>0</v>
      </c>
      <c r="CV27">
        <v>0.18570400000000001</v>
      </c>
      <c r="CW27">
        <v>0.92413599999999996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81.727698000000004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658.63942299999997</v>
      </c>
      <c r="L28">
        <v>411.34160600000001</v>
      </c>
      <c r="M28">
        <v>89.314704000000006</v>
      </c>
      <c r="N28">
        <v>114.532988</v>
      </c>
      <c r="O28">
        <v>59.974375000000002</v>
      </c>
      <c r="P28">
        <v>103.081779</v>
      </c>
      <c r="Q28">
        <v>8.9276169999999997</v>
      </c>
      <c r="R28">
        <v>40.112414000000001</v>
      </c>
      <c r="S28">
        <v>25.031955</v>
      </c>
      <c r="T28">
        <v>0.53827199999999997</v>
      </c>
      <c r="U28">
        <v>335.43477000000001</v>
      </c>
      <c r="V28">
        <v>17.436264000000001</v>
      </c>
      <c r="W28">
        <v>33.449097000000002</v>
      </c>
      <c r="X28">
        <v>141.547177</v>
      </c>
      <c r="Y28">
        <v>0</v>
      </c>
      <c r="Z28">
        <v>0</v>
      </c>
      <c r="AA28">
        <v>3.6448700000000001</v>
      </c>
      <c r="AB28">
        <v>4.0024369999999996</v>
      </c>
      <c r="AC28">
        <v>9.6383749999999999</v>
      </c>
      <c r="AD28">
        <v>1.31396</v>
      </c>
      <c r="AE28">
        <v>16.351165000000002</v>
      </c>
      <c r="AF28">
        <v>8.7892130000000002</v>
      </c>
      <c r="AG28">
        <v>42.647291000000003</v>
      </c>
      <c r="AH28">
        <v>46.391165000000001</v>
      </c>
      <c r="AI28">
        <v>0</v>
      </c>
      <c r="AJ28">
        <v>0</v>
      </c>
      <c r="AK28">
        <v>52.455086999999999</v>
      </c>
      <c r="AL28">
        <v>12.286058000000001</v>
      </c>
      <c r="AM28">
        <v>15.746878000000001</v>
      </c>
      <c r="AN28">
        <v>0.71553699999999998</v>
      </c>
      <c r="AO28">
        <v>0</v>
      </c>
      <c r="AP28">
        <v>0.73877800000000005</v>
      </c>
      <c r="AQ28">
        <v>45.676223999999998</v>
      </c>
      <c r="AR28">
        <v>36.291836000000004</v>
      </c>
      <c r="AS28">
        <v>15.257474</v>
      </c>
      <c r="AT28">
        <v>10.811192999999999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81.994143000000008</v>
      </c>
      <c r="BA28">
        <f t="shared" si="1"/>
        <v>2444.1141249999996</v>
      </c>
      <c r="BD28">
        <v>5.13</v>
      </c>
      <c r="BE28">
        <v>1.85</v>
      </c>
      <c r="BF28">
        <v>2.13</v>
      </c>
      <c r="BG28">
        <v>1.72</v>
      </c>
      <c r="BH28">
        <v>9.07</v>
      </c>
      <c r="BI28">
        <v>1.24</v>
      </c>
      <c r="BJ28">
        <v>1.34</v>
      </c>
      <c r="BK28">
        <v>1.86</v>
      </c>
      <c r="BL28">
        <v>0.87</v>
      </c>
      <c r="BM28">
        <v>0.15</v>
      </c>
      <c r="BN28">
        <v>2.25</v>
      </c>
      <c r="BO28">
        <v>3.62</v>
      </c>
      <c r="BP28">
        <v>0.25</v>
      </c>
      <c r="BQ28">
        <v>1.94</v>
      </c>
      <c r="BR28">
        <v>2.11</v>
      </c>
      <c r="BS28">
        <v>1.59</v>
      </c>
      <c r="BT28">
        <v>2.8541599999999998</v>
      </c>
      <c r="BU28">
        <v>1.28996</v>
      </c>
      <c r="BV28">
        <v>1.970556</v>
      </c>
      <c r="BW28">
        <v>1.867281</v>
      </c>
      <c r="BX28">
        <v>1.8833519999999999</v>
      </c>
      <c r="BY28">
        <v>2.57992</v>
      </c>
      <c r="BZ28">
        <v>1.2762009999999999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5.108244</v>
      </c>
      <c r="CK28">
        <v>0.898872</v>
      </c>
      <c r="CL28">
        <v>1.862625</v>
      </c>
      <c r="CM28">
        <v>3.3757570000000001</v>
      </c>
      <c r="CN28">
        <v>3.4054950000000002</v>
      </c>
      <c r="CO28">
        <v>4.1278730000000001</v>
      </c>
      <c r="CP28">
        <v>4.0932700000000004</v>
      </c>
      <c r="CQ28">
        <v>3.4054950000000002</v>
      </c>
      <c r="CR28">
        <v>0.81340599999999996</v>
      </c>
      <c r="CS28">
        <v>2.6853910000000001</v>
      </c>
      <c r="CT28">
        <v>0</v>
      </c>
      <c r="CU28">
        <v>8.0740999999999993E-2</v>
      </c>
      <c r="CV28">
        <v>0.37140800000000002</v>
      </c>
      <c r="CW28">
        <v>0.92413599999999996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81.994143000000008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658.63942299999997</v>
      </c>
      <c r="L29">
        <v>420.33977700000003</v>
      </c>
      <c r="M29">
        <v>89.314704000000006</v>
      </c>
      <c r="N29">
        <v>114.532988</v>
      </c>
      <c r="O29">
        <v>59.974375000000002</v>
      </c>
      <c r="P29">
        <v>103.081779</v>
      </c>
      <c r="Q29">
        <v>10.362985999999999</v>
      </c>
      <c r="R29">
        <v>40.112414000000001</v>
      </c>
      <c r="S29">
        <v>25.031955</v>
      </c>
      <c r="T29">
        <v>0.53827199999999997</v>
      </c>
      <c r="U29">
        <v>335.43477000000001</v>
      </c>
      <c r="V29">
        <v>17.436264000000001</v>
      </c>
      <c r="W29">
        <v>33.449097000000002</v>
      </c>
      <c r="X29">
        <v>141.547177</v>
      </c>
      <c r="Y29">
        <v>0</v>
      </c>
      <c r="Z29">
        <v>1.05732</v>
      </c>
      <c r="AA29">
        <v>13.44046</v>
      </c>
      <c r="AB29">
        <v>13.074627</v>
      </c>
      <c r="AC29">
        <v>9.6383749999999999</v>
      </c>
      <c r="AD29">
        <v>9.0663269999999994</v>
      </c>
      <c r="AE29">
        <v>32.702331000000001</v>
      </c>
      <c r="AF29">
        <v>8.7892130000000002</v>
      </c>
      <c r="AG29">
        <v>42.647291000000003</v>
      </c>
      <c r="AH29">
        <v>69.586747000000003</v>
      </c>
      <c r="AI29">
        <v>0</v>
      </c>
      <c r="AJ29">
        <v>0</v>
      </c>
      <c r="AK29">
        <v>52.455086999999999</v>
      </c>
      <c r="AL29">
        <v>12.286058000000001</v>
      </c>
      <c r="AM29">
        <v>15.746878000000001</v>
      </c>
      <c r="AN29">
        <v>0.71553699999999998</v>
      </c>
      <c r="AO29">
        <v>0</v>
      </c>
      <c r="AP29">
        <v>0.73877800000000005</v>
      </c>
      <c r="AQ29">
        <v>60.901631999999999</v>
      </c>
      <c r="AR29">
        <v>19.100966</v>
      </c>
      <c r="AS29">
        <v>23.274111999999999</v>
      </c>
      <c r="AT29">
        <v>10.811192999999999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82.43244</v>
      </c>
      <c r="BA29">
        <f t="shared" si="1"/>
        <v>2528.2613529999999</v>
      </c>
      <c r="BD29">
        <v>5.13</v>
      </c>
      <c r="BE29">
        <v>1.85</v>
      </c>
      <c r="BF29">
        <v>2.13</v>
      </c>
      <c r="BG29">
        <v>1.72</v>
      </c>
      <c r="BH29">
        <v>9.07</v>
      </c>
      <c r="BI29">
        <v>1.19</v>
      </c>
      <c r="BJ29">
        <v>1.36</v>
      </c>
      <c r="BK29">
        <v>1.86</v>
      </c>
      <c r="BL29">
        <v>0.87</v>
      </c>
      <c r="BM29">
        <v>0.15</v>
      </c>
      <c r="BN29">
        <v>2.25</v>
      </c>
      <c r="BO29">
        <v>3.62</v>
      </c>
      <c r="BP29">
        <v>0.25</v>
      </c>
      <c r="BQ29">
        <v>1.94</v>
      </c>
      <c r="BR29">
        <v>2.11</v>
      </c>
      <c r="BS29">
        <v>1.59</v>
      </c>
      <c r="BT29">
        <v>2.8541599999999998</v>
      </c>
      <c r="BU29">
        <v>1.28996</v>
      </c>
      <c r="BV29">
        <v>1.970556</v>
      </c>
      <c r="BW29">
        <v>1.867281</v>
      </c>
      <c r="BX29">
        <v>1.8833519999999999</v>
      </c>
      <c r="BY29">
        <v>2.57992</v>
      </c>
      <c r="BZ29">
        <v>1.2762009999999999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5.108244</v>
      </c>
      <c r="CK29">
        <v>0.898872</v>
      </c>
      <c r="CL29">
        <v>1.862625</v>
      </c>
      <c r="CM29">
        <v>3.3757570000000001</v>
      </c>
      <c r="CN29">
        <v>3.4054950000000002</v>
      </c>
      <c r="CO29">
        <v>4.1278730000000001</v>
      </c>
      <c r="CP29">
        <v>4.0932700000000004</v>
      </c>
      <c r="CQ29">
        <v>3.4054950000000002</v>
      </c>
      <c r="CR29">
        <v>0.81340599999999996</v>
      </c>
      <c r="CS29">
        <v>2.6853910000000001</v>
      </c>
      <c r="CT29">
        <v>0</v>
      </c>
      <c r="CU29">
        <v>0.36333399999999999</v>
      </c>
      <c r="CV29">
        <v>0.55711200000000005</v>
      </c>
      <c r="CW29">
        <v>0.92413599999999996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82.43244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658.63942299999997</v>
      </c>
      <c r="L30">
        <v>420.33977700000003</v>
      </c>
      <c r="M30">
        <v>89.314704000000006</v>
      </c>
      <c r="N30">
        <v>114.532988</v>
      </c>
      <c r="O30">
        <v>59.974375000000002</v>
      </c>
      <c r="P30">
        <v>103.081779</v>
      </c>
      <c r="Q30">
        <v>10.362985999999999</v>
      </c>
      <c r="R30">
        <v>40.112414000000001</v>
      </c>
      <c r="S30">
        <v>25.031955</v>
      </c>
      <c r="T30">
        <v>0.53827199999999997</v>
      </c>
      <c r="U30">
        <v>335.43477000000001</v>
      </c>
      <c r="V30">
        <v>17.436264000000001</v>
      </c>
      <c r="W30">
        <v>33.449097000000002</v>
      </c>
      <c r="X30">
        <v>141.547177</v>
      </c>
      <c r="Y30">
        <v>0</v>
      </c>
      <c r="Z30">
        <v>6.2995130000000001</v>
      </c>
      <c r="AA30">
        <v>13.44046</v>
      </c>
      <c r="AB30">
        <v>13.074627</v>
      </c>
      <c r="AC30">
        <v>19.295774000000002</v>
      </c>
      <c r="AD30">
        <v>18.132653999999999</v>
      </c>
      <c r="AE30">
        <v>49.206788000000003</v>
      </c>
      <c r="AF30">
        <v>17.578426</v>
      </c>
      <c r="AG30">
        <v>42.647291000000003</v>
      </c>
      <c r="AH30">
        <v>92.782329000000004</v>
      </c>
      <c r="AI30">
        <v>0</v>
      </c>
      <c r="AJ30">
        <v>0</v>
      </c>
      <c r="AK30">
        <v>52.455086999999999</v>
      </c>
      <c r="AL30">
        <v>12.286058000000001</v>
      </c>
      <c r="AM30">
        <v>15.746878000000001</v>
      </c>
      <c r="AN30">
        <v>0.71553699999999998</v>
      </c>
      <c r="AO30">
        <v>0</v>
      </c>
      <c r="AP30">
        <v>0.73877800000000005</v>
      </c>
      <c r="AQ30">
        <v>60.901631999999999</v>
      </c>
      <c r="AR30">
        <v>16.978636999999999</v>
      </c>
      <c r="AS30">
        <v>23.274111999999999</v>
      </c>
      <c r="AT30">
        <v>10.811192999999999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83.054142999999996</v>
      </c>
      <c r="BA30">
        <f t="shared" si="1"/>
        <v>2599.2158980000004</v>
      </c>
      <c r="BD30">
        <v>5.13</v>
      </c>
      <c r="BE30">
        <v>1.85</v>
      </c>
      <c r="BF30">
        <v>2.13</v>
      </c>
      <c r="BG30">
        <v>1.72</v>
      </c>
      <c r="BH30">
        <v>9.07</v>
      </c>
      <c r="BI30">
        <v>1.19</v>
      </c>
      <c r="BJ30">
        <v>1.36</v>
      </c>
      <c r="BK30">
        <v>1.86</v>
      </c>
      <c r="BL30">
        <v>0.87</v>
      </c>
      <c r="BM30">
        <v>0.15</v>
      </c>
      <c r="BN30">
        <v>2.25</v>
      </c>
      <c r="BO30">
        <v>3.62</v>
      </c>
      <c r="BP30">
        <v>0.25</v>
      </c>
      <c r="BQ30">
        <v>1.94</v>
      </c>
      <c r="BR30">
        <v>2.11</v>
      </c>
      <c r="BS30">
        <v>1.59</v>
      </c>
      <c r="BT30">
        <v>2.8541599999999998</v>
      </c>
      <c r="BU30">
        <v>1.28996</v>
      </c>
      <c r="BV30">
        <v>1.970556</v>
      </c>
      <c r="BW30">
        <v>1.867281</v>
      </c>
      <c r="BX30">
        <v>1.8833519999999999</v>
      </c>
      <c r="BY30">
        <v>2.57992</v>
      </c>
      <c r="BZ30">
        <v>1.2762009999999999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5.108244</v>
      </c>
      <c r="CK30">
        <v>0.898872</v>
      </c>
      <c r="CL30">
        <v>1.862625</v>
      </c>
      <c r="CM30">
        <v>3.3757570000000001</v>
      </c>
      <c r="CN30">
        <v>3.4054950000000002</v>
      </c>
      <c r="CO30">
        <v>4.1278730000000001</v>
      </c>
      <c r="CP30">
        <v>4.0932700000000004</v>
      </c>
      <c r="CQ30">
        <v>3.4054950000000002</v>
      </c>
      <c r="CR30">
        <v>0.81340599999999996</v>
      </c>
      <c r="CS30">
        <v>2.6853910000000001</v>
      </c>
      <c r="CT30">
        <v>0</v>
      </c>
      <c r="CU30">
        <v>0.79933399999999999</v>
      </c>
      <c r="CV30">
        <v>0.742815</v>
      </c>
      <c r="CW30">
        <v>0.92413599999999996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83.054142999999996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658.63942299999997</v>
      </c>
      <c r="L31">
        <v>420.33977700000003</v>
      </c>
      <c r="M31">
        <v>89.314704000000006</v>
      </c>
      <c r="N31">
        <v>114.532988</v>
      </c>
      <c r="O31">
        <v>59.974375000000002</v>
      </c>
      <c r="P31">
        <v>103.081779</v>
      </c>
      <c r="Q31">
        <v>10.362985999999999</v>
      </c>
      <c r="R31">
        <v>40.112414000000001</v>
      </c>
      <c r="S31">
        <v>25.031955</v>
      </c>
      <c r="T31">
        <v>0.53827199999999997</v>
      </c>
      <c r="U31">
        <v>335.43477000000001</v>
      </c>
      <c r="V31">
        <v>17.436264000000001</v>
      </c>
      <c r="W31">
        <v>33.449097000000002</v>
      </c>
      <c r="X31">
        <v>141.547177</v>
      </c>
      <c r="Y31">
        <v>0</v>
      </c>
      <c r="Z31">
        <v>7.4012399999999996</v>
      </c>
      <c r="AA31">
        <v>17.085329999999999</v>
      </c>
      <c r="AB31">
        <v>26.362717</v>
      </c>
      <c r="AC31">
        <v>19.295774000000002</v>
      </c>
      <c r="AD31">
        <v>18.132653999999999</v>
      </c>
      <c r="AE31">
        <v>49.222118000000002</v>
      </c>
      <c r="AF31">
        <v>26.367637999999999</v>
      </c>
      <c r="AG31">
        <v>42.647291000000003</v>
      </c>
      <c r="AH31">
        <v>92.782329000000004</v>
      </c>
      <c r="AI31">
        <v>0</v>
      </c>
      <c r="AJ31">
        <v>0</v>
      </c>
      <c r="AK31">
        <v>52.455086999999999</v>
      </c>
      <c r="AL31">
        <v>12.286058000000001</v>
      </c>
      <c r="AM31">
        <v>15.746878000000001</v>
      </c>
      <c r="AN31">
        <v>0.71553699999999998</v>
      </c>
      <c r="AO31">
        <v>0</v>
      </c>
      <c r="AP31">
        <v>0.73877800000000005</v>
      </c>
      <c r="AQ31">
        <v>60.901631999999999</v>
      </c>
      <c r="AR31">
        <v>16.978636999999999</v>
      </c>
      <c r="AS31">
        <v>15.257474</v>
      </c>
      <c r="AT31">
        <v>10.811192999999999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83.486867999999987</v>
      </c>
      <c r="BA31">
        <f t="shared" si="1"/>
        <v>2618.4712140000011</v>
      </c>
      <c r="BD31">
        <v>5.13</v>
      </c>
      <c r="BE31">
        <v>1.85</v>
      </c>
      <c r="BF31">
        <v>2.13</v>
      </c>
      <c r="BG31">
        <v>1.72</v>
      </c>
      <c r="BH31">
        <v>9.07</v>
      </c>
      <c r="BI31">
        <v>1.17</v>
      </c>
      <c r="BJ31">
        <v>1.36</v>
      </c>
      <c r="BK31">
        <v>1.86</v>
      </c>
      <c r="BL31">
        <v>0.87</v>
      </c>
      <c r="BM31">
        <v>0.15</v>
      </c>
      <c r="BN31">
        <v>2.25</v>
      </c>
      <c r="BO31">
        <v>3.62</v>
      </c>
      <c r="BP31">
        <v>0.25</v>
      </c>
      <c r="BQ31">
        <v>1.94</v>
      </c>
      <c r="BR31">
        <v>2.11</v>
      </c>
      <c r="BS31">
        <v>1.59</v>
      </c>
      <c r="BT31">
        <v>2.8541599999999998</v>
      </c>
      <c r="BU31">
        <v>1.28996</v>
      </c>
      <c r="BV31">
        <v>1.970556</v>
      </c>
      <c r="BW31">
        <v>1.867281</v>
      </c>
      <c r="BX31">
        <v>1.8833519999999999</v>
      </c>
      <c r="BY31">
        <v>2.57992</v>
      </c>
      <c r="BZ31">
        <v>1.2762009999999999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5.108244</v>
      </c>
      <c r="CK31">
        <v>0.898872</v>
      </c>
      <c r="CL31">
        <v>1.862625</v>
      </c>
      <c r="CM31">
        <v>3.3757570000000001</v>
      </c>
      <c r="CN31">
        <v>3.4054950000000002</v>
      </c>
      <c r="CO31">
        <v>4.1278730000000001</v>
      </c>
      <c r="CP31">
        <v>4.0932700000000004</v>
      </c>
      <c r="CQ31">
        <v>3.4054950000000002</v>
      </c>
      <c r="CR31">
        <v>0.81340599999999996</v>
      </c>
      <c r="CS31">
        <v>2.6853910000000001</v>
      </c>
      <c r="CT31">
        <v>5.3058000000000001E-2</v>
      </c>
      <c r="CU31">
        <v>1.199001</v>
      </c>
      <c r="CV31">
        <v>0.742815</v>
      </c>
      <c r="CW31">
        <v>0.92413599999999996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83.486867999999987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658.63942299999997</v>
      </c>
      <c r="L32">
        <v>420.33977700000003</v>
      </c>
      <c r="M32">
        <v>89.314704000000006</v>
      </c>
      <c r="N32">
        <v>114.532988</v>
      </c>
      <c r="O32">
        <v>59.974375000000002</v>
      </c>
      <c r="P32">
        <v>103.081779</v>
      </c>
      <c r="Q32">
        <v>10.362985999999999</v>
      </c>
      <c r="R32">
        <v>40.112414000000001</v>
      </c>
      <c r="S32">
        <v>25.031955</v>
      </c>
      <c r="T32">
        <v>0.53827199999999997</v>
      </c>
      <c r="U32">
        <v>335.43477000000001</v>
      </c>
      <c r="V32">
        <v>17.436264000000001</v>
      </c>
      <c r="W32">
        <v>33.449097000000002</v>
      </c>
      <c r="X32">
        <v>141.547177</v>
      </c>
      <c r="Y32">
        <v>0</v>
      </c>
      <c r="Z32">
        <v>18.898537999999999</v>
      </c>
      <c r="AA32">
        <v>27.008489999999998</v>
      </c>
      <c r="AB32">
        <v>26.362717</v>
      </c>
      <c r="AC32">
        <v>19.295774000000002</v>
      </c>
      <c r="AD32">
        <v>27.198979999999999</v>
      </c>
      <c r="AE32">
        <v>49.222118000000002</v>
      </c>
      <c r="AF32">
        <v>28.809086000000001</v>
      </c>
      <c r="AG32">
        <v>42.647291000000003</v>
      </c>
      <c r="AH32">
        <v>92.782329000000004</v>
      </c>
      <c r="AI32">
        <v>0</v>
      </c>
      <c r="AJ32">
        <v>0</v>
      </c>
      <c r="AK32">
        <v>52.455086999999999</v>
      </c>
      <c r="AL32">
        <v>12.286058000000001</v>
      </c>
      <c r="AM32">
        <v>15.746878000000001</v>
      </c>
      <c r="AN32">
        <v>0.71553699999999998</v>
      </c>
      <c r="AO32">
        <v>0</v>
      </c>
      <c r="AP32">
        <v>0.73877800000000005</v>
      </c>
      <c r="AQ32">
        <v>60.901631999999999</v>
      </c>
      <c r="AR32">
        <v>16.978636999999999</v>
      </c>
      <c r="AS32">
        <v>15.257474</v>
      </c>
      <c r="AT32">
        <v>10.811192999999999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84.314008000000001</v>
      </c>
      <c r="BA32">
        <f t="shared" si="1"/>
        <v>2652.2265860000011</v>
      </c>
      <c r="BD32">
        <v>5.13</v>
      </c>
      <c r="BE32">
        <v>1.85</v>
      </c>
      <c r="BF32">
        <v>2.13</v>
      </c>
      <c r="BG32">
        <v>1.72</v>
      </c>
      <c r="BH32">
        <v>9.07</v>
      </c>
      <c r="BI32">
        <v>1.17</v>
      </c>
      <c r="BJ32">
        <v>1.36</v>
      </c>
      <c r="BK32">
        <v>1.86</v>
      </c>
      <c r="BL32">
        <v>0.87</v>
      </c>
      <c r="BM32">
        <v>0.15</v>
      </c>
      <c r="BN32">
        <v>2.25</v>
      </c>
      <c r="BO32">
        <v>3.62</v>
      </c>
      <c r="BP32">
        <v>0.25</v>
      </c>
      <c r="BQ32">
        <v>1.94</v>
      </c>
      <c r="BR32">
        <v>2.11</v>
      </c>
      <c r="BS32">
        <v>1.59</v>
      </c>
      <c r="BT32">
        <v>2.8541599999999998</v>
      </c>
      <c r="BU32">
        <v>1.28996</v>
      </c>
      <c r="BV32">
        <v>1.970556</v>
      </c>
      <c r="BW32">
        <v>1.867281</v>
      </c>
      <c r="BX32">
        <v>1.8833519999999999</v>
      </c>
      <c r="BY32">
        <v>2.57992</v>
      </c>
      <c r="BZ32">
        <v>1.2762009999999999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5.108244</v>
      </c>
      <c r="CK32">
        <v>0.898872</v>
      </c>
      <c r="CL32">
        <v>1.862625</v>
      </c>
      <c r="CM32">
        <v>3.3757570000000001</v>
      </c>
      <c r="CN32">
        <v>3.4054950000000002</v>
      </c>
      <c r="CO32">
        <v>4.1278730000000001</v>
      </c>
      <c r="CP32">
        <v>4.0932700000000004</v>
      </c>
      <c r="CQ32">
        <v>3.4054950000000002</v>
      </c>
      <c r="CR32">
        <v>0.81340599999999996</v>
      </c>
      <c r="CS32">
        <v>2.6853910000000001</v>
      </c>
      <c r="CT32">
        <v>0.48053099999999999</v>
      </c>
      <c r="CU32">
        <v>1.598668</v>
      </c>
      <c r="CV32">
        <v>0.742815</v>
      </c>
      <c r="CW32">
        <v>0.92413599999999996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84.314008000000001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658.63942299999997</v>
      </c>
      <c r="L33">
        <v>420.33977700000003</v>
      </c>
      <c r="M33">
        <v>89.314704000000006</v>
      </c>
      <c r="N33">
        <v>114.532988</v>
      </c>
      <c r="O33">
        <v>59.974375000000002</v>
      </c>
      <c r="P33">
        <v>103.081779</v>
      </c>
      <c r="Q33">
        <v>9.9311179999999997</v>
      </c>
      <c r="R33">
        <v>40.112414000000001</v>
      </c>
      <c r="S33">
        <v>25.031955</v>
      </c>
      <c r="T33">
        <v>0.53827199999999997</v>
      </c>
      <c r="U33">
        <v>335.43477000000001</v>
      </c>
      <c r="V33">
        <v>17.436264000000001</v>
      </c>
      <c r="W33">
        <v>33.449097000000002</v>
      </c>
      <c r="X33">
        <v>141.547177</v>
      </c>
      <c r="Y33">
        <v>0</v>
      </c>
      <c r="Z33">
        <v>18.898537999999999</v>
      </c>
      <c r="AA33">
        <v>27.008489999999998</v>
      </c>
      <c r="AB33">
        <v>26.362717</v>
      </c>
      <c r="AC33">
        <v>19.295774000000002</v>
      </c>
      <c r="AD33">
        <v>27.198979999999999</v>
      </c>
      <c r="AE33">
        <v>49.222118000000002</v>
      </c>
      <c r="AF33">
        <v>28.809086000000001</v>
      </c>
      <c r="AG33">
        <v>42.647291000000003</v>
      </c>
      <c r="AH33">
        <v>115.97791100000001</v>
      </c>
      <c r="AI33">
        <v>0</v>
      </c>
      <c r="AJ33">
        <v>0</v>
      </c>
      <c r="AK33">
        <v>52.455086999999999</v>
      </c>
      <c r="AL33">
        <v>12.286058000000001</v>
      </c>
      <c r="AM33">
        <v>15.746878000000001</v>
      </c>
      <c r="AN33">
        <v>0.71553699999999998</v>
      </c>
      <c r="AO33">
        <v>0</v>
      </c>
      <c r="AP33">
        <v>0.73877800000000005</v>
      </c>
      <c r="AQ33">
        <v>60.901631999999999</v>
      </c>
      <c r="AR33">
        <v>36.079602999999999</v>
      </c>
      <c r="AS33">
        <v>15.257474</v>
      </c>
      <c r="AT33">
        <v>10.811192999999999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84.499712000000002</v>
      </c>
      <c r="BA33">
        <f t="shared" si="1"/>
        <v>2694.2769700000008</v>
      </c>
      <c r="BD33">
        <v>5.13</v>
      </c>
      <c r="BE33">
        <v>1.85</v>
      </c>
      <c r="BF33">
        <v>2.13</v>
      </c>
      <c r="BG33">
        <v>1.72</v>
      </c>
      <c r="BH33">
        <v>9.07</v>
      </c>
      <c r="BI33">
        <v>1.17</v>
      </c>
      <c r="BJ33">
        <v>1.36</v>
      </c>
      <c r="BK33">
        <v>1.86</v>
      </c>
      <c r="BL33">
        <v>0.87</v>
      </c>
      <c r="BM33">
        <v>0.15</v>
      </c>
      <c r="BN33">
        <v>2.25</v>
      </c>
      <c r="BO33">
        <v>3.62</v>
      </c>
      <c r="BP33">
        <v>0.25</v>
      </c>
      <c r="BQ33">
        <v>1.94</v>
      </c>
      <c r="BR33">
        <v>2.11</v>
      </c>
      <c r="BS33">
        <v>1.59</v>
      </c>
      <c r="BT33">
        <v>2.8541599999999998</v>
      </c>
      <c r="BU33">
        <v>1.28996</v>
      </c>
      <c r="BV33">
        <v>1.970556</v>
      </c>
      <c r="BW33">
        <v>1.867281</v>
      </c>
      <c r="BX33">
        <v>1.8833519999999999</v>
      </c>
      <c r="BY33">
        <v>2.57992</v>
      </c>
      <c r="BZ33">
        <v>1.2762009999999999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5.108244</v>
      </c>
      <c r="CK33">
        <v>0.898872</v>
      </c>
      <c r="CL33">
        <v>1.862625</v>
      </c>
      <c r="CM33">
        <v>3.3757570000000001</v>
      </c>
      <c r="CN33">
        <v>3.4054950000000002</v>
      </c>
      <c r="CO33">
        <v>4.1278730000000001</v>
      </c>
      <c r="CP33">
        <v>4.0932700000000004</v>
      </c>
      <c r="CQ33">
        <v>3.4054950000000002</v>
      </c>
      <c r="CR33">
        <v>0.81340599999999996</v>
      </c>
      <c r="CS33">
        <v>2.6853910000000001</v>
      </c>
      <c r="CT33">
        <v>0.48053099999999999</v>
      </c>
      <c r="CU33">
        <v>1.598668</v>
      </c>
      <c r="CV33">
        <v>0.92851899999999998</v>
      </c>
      <c r="CW33">
        <v>0.92413599999999996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84.499712000000002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658.63942299999997</v>
      </c>
      <c r="L34">
        <v>420.33977700000003</v>
      </c>
      <c r="M34">
        <v>89.314704000000006</v>
      </c>
      <c r="N34">
        <v>114.532988</v>
      </c>
      <c r="O34">
        <v>59.974375000000002</v>
      </c>
      <c r="P34">
        <v>103.081779</v>
      </c>
      <c r="Q34">
        <v>9.9311179999999997</v>
      </c>
      <c r="R34">
        <v>40.112414000000001</v>
      </c>
      <c r="S34">
        <v>25.031955</v>
      </c>
      <c r="T34">
        <v>0.53827199999999997</v>
      </c>
      <c r="U34">
        <v>335.43477000000001</v>
      </c>
      <c r="V34">
        <v>17.436264000000001</v>
      </c>
      <c r="W34">
        <v>33.449097000000002</v>
      </c>
      <c r="X34">
        <v>141.547177</v>
      </c>
      <c r="Y34">
        <v>0</v>
      </c>
      <c r="Z34">
        <v>18.898537999999999</v>
      </c>
      <c r="AA34">
        <v>27.008489999999998</v>
      </c>
      <c r="AB34">
        <v>26.362717</v>
      </c>
      <c r="AC34">
        <v>19.295774000000002</v>
      </c>
      <c r="AD34">
        <v>27.198979999999999</v>
      </c>
      <c r="AE34">
        <v>49.222118000000002</v>
      </c>
      <c r="AF34">
        <v>28.809086000000001</v>
      </c>
      <c r="AG34">
        <v>42.647291000000003</v>
      </c>
      <c r="AH34">
        <v>115.97791100000001</v>
      </c>
      <c r="AI34">
        <v>0</v>
      </c>
      <c r="AJ34">
        <v>0</v>
      </c>
      <c r="AK34">
        <v>52.455086999999999</v>
      </c>
      <c r="AL34">
        <v>12.286058000000001</v>
      </c>
      <c r="AM34">
        <v>15.746878000000001</v>
      </c>
      <c r="AN34">
        <v>0.71553699999999998</v>
      </c>
      <c r="AO34">
        <v>0</v>
      </c>
      <c r="AP34">
        <v>0.73877800000000005</v>
      </c>
      <c r="AQ34">
        <v>60.901631999999999</v>
      </c>
      <c r="AR34">
        <v>36.079602999999999</v>
      </c>
      <c r="AS34">
        <v>15.257474</v>
      </c>
      <c r="AT34">
        <v>10.811192999999999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84.499712000000002</v>
      </c>
      <c r="BA34">
        <f t="shared" si="1"/>
        <v>2694.2769700000008</v>
      </c>
      <c r="BD34">
        <v>5.13</v>
      </c>
      <c r="BE34">
        <v>1.85</v>
      </c>
      <c r="BF34">
        <v>2.13</v>
      </c>
      <c r="BG34">
        <v>1.72</v>
      </c>
      <c r="BH34">
        <v>9.07</v>
      </c>
      <c r="BI34">
        <v>1.17</v>
      </c>
      <c r="BJ34">
        <v>1.36</v>
      </c>
      <c r="BK34">
        <v>1.86</v>
      </c>
      <c r="BL34">
        <v>0.87</v>
      </c>
      <c r="BM34">
        <v>0.15</v>
      </c>
      <c r="BN34">
        <v>2.25</v>
      </c>
      <c r="BO34">
        <v>3.62</v>
      </c>
      <c r="BP34">
        <v>0.25</v>
      </c>
      <c r="BQ34">
        <v>1.94</v>
      </c>
      <c r="BR34">
        <v>2.11</v>
      </c>
      <c r="BS34">
        <v>1.59</v>
      </c>
      <c r="BT34">
        <v>2.8541599999999998</v>
      </c>
      <c r="BU34">
        <v>1.28996</v>
      </c>
      <c r="BV34">
        <v>1.970556</v>
      </c>
      <c r="BW34">
        <v>1.867281</v>
      </c>
      <c r="BX34">
        <v>1.8833519999999999</v>
      </c>
      <c r="BY34">
        <v>2.57992</v>
      </c>
      <c r="BZ34">
        <v>1.2762009999999999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5.108244</v>
      </c>
      <c r="CK34">
        <v>0.898872</v>
      </c>
      <c r="CL34">
        <v>1.862625</v>
      </c>
      <c r="CM34">
        <v>3.3757570000000001</v>
      </c>
      <c r="CN34">
        <v>3.4054950000000002</v>
      </c>
      <c r="CO34">
        <v>4.1278730000000001</v>
      </c>
      <c r="CP34">
        <v>4.0932700000000004</v>
      </c>
      <c r="CQ34">
        <v>3.4054950000000002</v>
      </c>
      <c r="CR34">
        <v>0.81340599999999996</v>
      </c>
      <c r="CS34">
        <v>2.6853910000000001</v>
      </c>
      <c r="CT34">
        <v>0.48053099999999999</v>
      </c>
      <c r="CU34">
        <v>1.598668</v>
      </c>
      <c r="CV34">
        <v>0.92851899999999998</v>
      </c>
      <c r="CW34">
        <v>0.92413599999999996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84.499712000000002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658.63942299999997</v>
      </c>
      <c r="L35">
        <v>420.33977700000003</v>
      </c>
      <c r="M35">
        <v>89.314704000000006</v>
      </c>
      <c r="N35">
        <v>114.532988</v>
      </c>
      <c r="O35">
        <v>59.974375000000002</v>
      </c>
      <c r="P35">
        <v>103.081779</v>
      </c>
      <c r="Q35">
        <v>9.9311179999999997</v>
      </c>
      <c r="R35">
        <v>40.112414000000001</v>
      </c>
      <c r="S35">
        <v>25.031955</v>
      </c>
      <c r="T35">
        <v>0.53827199999999997</v>
      </c>
      <c r="U35">
        <v>335.43477000000001</v>
      </c>
      <c r="V35">
        <v>17.436264000000001</v>
      </c>
      <c r="W35">
        <v>33.449097000000002</v>
      </c>
      <c r="X35">
        <v>141.547177</v>
      </c>
      <c r="Y35">
        <v>0</v>
      </c>
      <c r="Z35">
        <v>18.898537999999999</v>
      </c>
      <c r="AA35">
        <v>27.008489999999998</v>
      </c>
      <c r="AB35">
        <v>26.362717</v>
      </c>
      <c r="AC35">
        <v>19.295774000000002</v>
      </c>
      <c r="AD35">
        <v>27.198979999999999</v>
      </c>
      <c r="AE35">
        <v>49.222118000000002</v>
      </c>
      <c r="AF35">
        <v>28.809086000000001</v>
      </c>
      <c r="AG35">
        <v>42.647291000000003</v>
      </c>
      <c r="AH35">
        <v>115.97791100000001</v>
      </c>
      <c r="AI35">
        <v>0</v>
      </c>
      <c r="AJ35">
        <v>0</v>
      </c>
      <c r="AK35">
        <v>52.455086999999999</v>
      </c>
      <c r="AL35">
        <v>12.286058000000001</v>
      </c>
      <c r="AM35">
        <v>15.746878000000001</v>
      </c>
      <c r="AN35">
        <v>0.71553699999999998</v>
      </c>
      <c r="AO35">
        <v>0</v>
      </c>
      <c r="AP35">
        <v>0</v>
      </c>
      <c r="AQ35">
        <v>60.901631999999999</v>
      </c>
      <c r="AR35">
        <v>32.896109000000003</v>
      </c>
      <c r="AS35">
        <v>23.274111999999999</v>
      </c>
      <c r="AT35">
        <v>10.811192999999999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84.419712000000004</v>
      </c>
      <c r="BA35">
        <f t="shared" si="1"/>
        <v>2698.2913360000007</v>
      </c>
      <c r="BD35">
        <v>5.13</v>
      </c>
      <c r="BE35">
        <v>1.85</v>
      </c>
      <c r="BF35">
        <v>2.13</v>
      </c>
      <c r="BG35">
        <v>1.72</v>
      </c>
      <c r="BH35">
        <v>9.07</v>
      </c>
      <c r="BI35">
        <v>1.17</v>
      </c>
      <c r="BJ35">
        <v>1.36</v>
      </c>
      <c r="BK35">
        <v>1.86</v>
      </c>
      <c r="BL35">
        <v>0.79</v>
      </c>
      <c r="BM35">
        <v>0.15</v>
      </c>
      <c r="BN35">
        <v>2.25</v>
      </c>
      <c r="BO35">
        <v>3.62</v>
      </c>
      <c r="BP35">
        <v>0.25</v>
      </c>
      <c r="BQ35">
        <v>1.94</v>
      </c>
      <c r="BR35">
        <v>2.11</v>
      </c>
      <c r="BS35">
        <v>1.59</v>
      </c>
      <c r="BT35">
        <v>2.8541599999999998</v>
      </c>
      <c r="BU35">
        <v>1.28996</v>
      </c>
      <c r="BV35">
        <v>1.970556</v>
      </c>
      <c r="BW35">
        <v>1.867281</v>
      </c>
      <c r="BX35">
        <v>1.8833519999999999</v>
      </c>
      <c r="BY35">
        <v>2.57992</v>
      </c>
      <c r="BZ35">
        <v>1.2762009999999999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5.108244</v>
      </c>
      <c r="CK35">
        <v>0.898872</v>
      </c>
      <c r="CL35">
        <v>1.862625</v>
      </c>
      <c r="CM35">
        <v>3.3757570000000001</v>
      </c>
      <c r="CN35">
        <v>3.4054950000000002</v>
      </c>
      <c r="CO35">
        <v>4.1278730000000001</v>
      </c>
      <c r="CP35">
        <v>4.0932700000000004</v>
      </c>
      <c r="CQ35">
        <v>3.4054950000000002</v>
      </c>
      <c r="CR35">
        <v>0.81340599999999996</v>
      </c>
      <c r="CS35">
        <v>2.6853910000000001</v>
      </c>
      <c r="CT35">
        <v>0.48053099999999999</v>
      </c>
      <c r="CU35">
        <v>1.598668</v>
      </c>
      <c r="CV35">
        <v>0.92851899999999998</v>
      </c>
      <c r="CW35">
        <v>0.92413599999999996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84.419712000000004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658.63942299999997</v>
      </c>
      <c r="L36">
        <v>420.33977700000003</v>
      </c>
      <c r="M36">
        <v>89.314704000000006</v>
      </c>
      <c r="N36">
        <v>114.532988</v>
      </c>
      <c r="O36">
        <v>59.974375000000002</v>
      </c>
      <c r="P36">
        <v>103.081779</v>
      </c>
      <c r="Q36">
        <v>9.9311179999999997</v>
      </c>
      <c r="R36">
        <v>40.112414000000001</v>
      </c>
      <c r="S36">
        <v>25.031955</v>
      </c>
      <c r="T36">
        <v>0.53827199999999997</v>
      </c>
      <c r="U36">
        <v>335.43477000000001</v>
      </c>
      <c r="V36">
        <v>17.436264000000001</v>
      </c>
      <c r="W36">
        <v>33.449097000000002</v>
      </c>
      <c r="X36">
        <v>141.547177</v>
      </c>
      <c r="Y36">
        <v>0</v>
      </c>
      <c r="Z36">
        <v>18.898537999999999</v>
      </c>
      <c r="AA36">
        <v>27.008489999999998</v>
      </c>
      <c r="AB36">
        <v>26.362717</v>
      </c>
      <c r="AC36">
        <v>19.295774000000002</v>
      </c>
      <c r="AD36">
        <v>27.198979999999999</v>
      </c>
      <c r="AE36">
        <v>49.222118000000002</v>
      </c>
      <c r="AF36">
        <v>28.809086000000001</v>
      </c>
      <c r="AG36">
        <v>42.647291000000003</v>
      </c>
      <c r="AH36">
        <v>115.97791100000001</v>
      </c>
      <c r="AI36">
        <v>0</v>
      </c>
      <c r="AJ36">
        <v>0</v>
      </c>
      <c r="AK36">
        <v>52.455086999999999</v>
      </c>
      <c r="AL36">
        <v>12.286058000000001</v>
      </c>
      <c r="AM36">
        <v>15.746878000000001</v>
      </c>
      <c r="AN36">
        <v>0.71553699999999998</v>
      </c>
      <c r="AO36">
        <v>0</v>
      </c>
      <c r="AP36">
        <v>0</v>
      </c>
      <c r="AQ36">
        <v>60.901631999999999</v>
      </c>
      <c r="AR36">
        <v>32.896109000000003</v>
      </c>
      <c r="AS36">
        <v>23.274111999999999</v>
      </c>
      <c r="AT36">
        <v>10.811192999999999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84.419712000000004</v>
      </c>
      <c r="BA36">
        <f t="shared" si="1"/>
        <v>2698.2913360000007</v>
      </c>
      <c r="BD36">
        <v>5.13</v>
      </c>
      <c r="BE36">
        <v>1.85</v>
      </c>
      <c r="BF36">
        <v>2.13</v>
      </c>
      <c r="BG36">
        <v>1.72</v>
      </c>
      <c r="BH36">
        <v>9.07</v>
      </c>
      <c r="BI36">
        <v>1.17</v>
      </c>
      <c r="BJ36">
        <v>1.36</v>
      </c>
      <c r="BK36">
        <v>1.86</v>
      </c>
      <c r="BL36">
        <v>0.79</v>
      </c>
      <c r="BM36">
        <v>0.15</v>
      </c>
      <c r="BN36">
        <v>2.25</v>
      </c>
      <c r="BO36">
        <v>3.62</v>
      </c>
      <c r="BP36">
        <v>0.25</v>
      </c>
      <c r="BQ36">
        <v>1.94</v>
      </c>
      <c r="BR36">
        <v>2.11</v>
      </c>
      <c r="BS36">
        <v>1.59</v>
      </c>
      <c r="BT36">
        <v>2.8541599999999998</v>
      </c>
      <c r="BU36">
        <v>1.28996</v>
      </c>
      <c r="BV36">
        <v>1.970556</v>
      </c>
      <c r="BW36">
        <v>1.867281</v>
      </c>
      <c r="BX36">
        <v>1.8833519999999999</v>
      </c>
      <c r="BY36">
        <v>2.57992</v>
      </c>
      <c r="BZ36">
        <v>1.2762009999999999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5.108244</v>
      </c>
      <c r="CK36">
        <v>0.898872</v>
      </c>
      <c r="CL36">
        <v>1.862625</v>
      </c>
      <c r="CM36">
        <v>3.3757570000000001</v>
      </c>
      <c r="CN36">
        <v>3.4054950000000002</v>
      </c>
      <c r="CO36">
        <v>4.1278730000000001</v>
      </c>
      <c r="CP36">
        <v>4.0932700000000004</v>
      </c>
      <c r="CQ36">
        <v>3.4054950000000002</v>
      </c>
      <c r="CR36">
        <v>0.81340599999999996</v>
      </c>
      <c r="CS36">
        <v>2.6853910000000001</v>
      </c>
      <c r="CT36">
        <v>0.48053099999999999</v>
      </c>
      <c r="CU36">
        <v>1.598668</v>
      </c>
      <c r="CV36">
        <v>0.92851899999999998</v>
      </c>
      <c r="CW36">
        <v>0.92413599999999996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84.419712000000004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658.63942299999997</v>
      </c>
      <c r="L37">
        <v>210.311882</v>
      </c>
      <c r="M37">
        <v>89.314704000000006</v>
      </c>
      <c r="N37">
        <v>114.532988</v>
      </c>
      <c r="O37">
        <v>59.974375000000002</v>
      </c>
      <c r="P37">
        <v>103.081779</v>
      </c>
      <c r="Q37">
        <v>9.9311179999999997</v>
      </c>
      <c r="R37">
        <v>40.112414000000001</v>
      </c>
      <c r="S37">
        <v>25.031955</v>
      </c>
      <c r="T37">
        <v>0.53827199999999997</v>
      </c>
      <c r="U37">
        <v>335.43477000000001</v>
      </c>
      <c r="V37">
        <v>17.436264000000001</v>
      </c>
      <c r="W37">
        <v>33.449097000000002</v>
      </c>
      <c r="X37">
        <v>141.547177</v>
      </c>
      <c r="Y37">
        <v>0</v>
      </c>
      <c r="Z37">
        <v>18.898537999999999</v>
      </c>
      <c r="AA37">
        <v>27.008489999999998</v>
      </c>
      <c r="AB37">
        <v>26.362717</v>
      </c>
      <c r="AC37">
        <v>19.276751000000001</v>
      </c>
      <c r="AD37">
        <v>27.198979999999999</v>
      </c>
      <c r="AE37">
        <v>32.702331000000001</v>
      </c>
      <c r="AF37">
        <v>28.809086000000001</v>
      </c>
      <c r="AG37">
        <v>42.647291000000003</v>
      </c>
      <c r="AH37">
        <v>115.97791100000001</v>
      </c>
      <c r="AI37">
        <v>0</v>
      </c>
      <c r="AJ37">
        <v>0</v>
      </c>
      <c r="AK37">
        <v>52.455086999999999</v>
      </c>
      <c r="AL37">
        <v>12.286058000000001</v>
      </c>
      <c r="AM37">
        <v>15.746878000000001</v>
      </c>
      <c r="AN37">
        <v>0.71553699999999998</v>
      </c>
      <c r="AO37">
        <v>0</v>
      </c>
      <c r="AP37">
        <v>0</v>
      </c>
      <c r="AQ37">
        <v>60.901631999999999</v>
      </c>
      <c r="AR37">
        <v>32.896109000000003</v>
      </c>
      <c r="AS37">
        <v>23.274111999999999</v>
      </c>
      <c r="AT37">
        <v>10.811192999999999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84.459711999999996</v>
      </c>
      <c r="BA37">
        <f t="shared" si="1"/>
        <v>2471.7646309999991</v>
      </c>
      <c r="BD37">
        <v>5.13</v>
      </c>
      <c r="BE37">
        <v>1.85</v>
      </c>
      <c r="BF37">
        <v>2.13</v>
      </c>
      <c r="BG37">
        <v>1.72</v>
      </c>
      <c r="BH37">
        <v>9.07</v>
      </c>
      <c r="BI37">
        <v>1.17</v>
      </c>
      <c r="BJ37">
        <v>1.4</v>
      </c>
      <c r="BK37">
        <v>1.86</v>
      </c>
      <c r="BL37">
        <v>0.79</v>
      </c>
      <c r="BM37">
        <v>0.15</v>
      </c>
      <c r="BN37">
        <v>2.25</v>
      </c>
      <c r="BO37">
        <v>3.62</v>
      </c>
      <c r="BP37">
        <v>0.25</v>
      </c>
      <c r="BQ37">
        <v>1.94</v>
      </c>
      <c r="BR37">
        <v>2.11</v>
      </c>
      <c r="BS37">
        <v>1.59</v>
      </c>
      <c r="BT37">
        <v>2.8541599999999998</v>
      </c>
      <c r="BU37">
        <v>1.28996</v>
      </c>
      <c r="BV37">
        <v>1.970556</v>
      </c>
      <c r="BW37">
        <v>1.867281</v>
      </c>
      <c r="BX37">
        <v>1.8833519999999999</v>
      </c>
      <c r="BY37">
        <v>2.57992</v>
      </c>
      <c r="BZ37">
        <v>1.2762009999999999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5.108244</v>
      </c>
      <c r="CK37">
        <v>0.898872</v>
      </c>
      <c r="CL37">
        <v>1.862625</v>
      </c>
      <c r="CM37">
        <v>3.3757570000000001</v>
      </c>
      <c r="CN37">
        <v>3.4054950000000002</v>
      </c>
      <c r="CO37">
        <v>4.1278730000000001</v>
      </c>
      <c r="CP37">
        <v>4.0932700000000004</v>
      </c>
      <c r="CQ37">
        <v>3.4054950000000002</v>
      </c>
      <c r="CR37">
        <v>0.81340599999999996</v>
      </c>
      <c r="CS37">
        <v>2.6853910000000001</v>
      </c>
      <c r="CT37">
        <v>0.48053099999999999</v>
      </c>
      <c r="CU37">
        <v>1.598668</v>
      </c>
      <c r="CV37">
        <v>0.92851899999999998</v>
      </c>
      <c r="CW37">
        <v>0.92413599999999996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84.459711999999996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658.63942299999997</v>
      </c>
      <c r="L38">
        <v>210.311882</v>
      </c>
      <c r="M38">
        <v>89.314704000000006</v>
      </c>
      <c r="N38">
        <v>114.532988</v>
      </c>
      <c r="O38">
        <v>59.974375000000002</v>
      </c>
      <c r="P38">
        <v>103.081779</v>
      </c>
      <c r="Q38">
        <v>9.9311179999999997</v>
      </c>
      <c r="R38">
        <v>40.112414000000001</v>
      </c>
      <c r="S38">
        <v>25.031955</v>
      </c>
      <c r="T38">
        <v>0.53827199999999997</v>
      </c>
      <c r="U38">
        <v>335.43477000000001</v>
      </c>
      <c r="V38">
        <v>17.436264000000001</v>
      </c>
      <c r="W38">
        <v>33.449097000000002</v>
      </c>
      <c r="X38">
        <v>141.547177</v>
      </c>
      <c r="Y38">
        <v>0</v>
      </c>
      <c r="Z38">
        <v>7.4012399999999996</v>
      </c>
      <c r="AA38">
        <v>26.956854</v>
      </c>
      <c r="AB38">
        <v>26.362717</v>
      </c>
      <c r="AC38">
        <v>19.276751000000001</v>
      </c>
      <c r="AD38">
        <v>18.132653999999999</v>
      </c>
      <c r="AE38">
        <v>32.702331000000001</v>
      </c>
      <c r="AF38">
        <v>17.578426</v>
      </c>
      <c r="AG38">
        <v>42.647291000000003</v>
      </c>
      <c r="AH38">
        <v>92.782329000000004</v>
      </c>
      <c r="AI38">
        <v>0</v>
      </c>
      <c r="AJ38">
        <v>0</v>
      </c>
      <c r="AK38">
        <v>52.455086999999999</v>
      </c>
      <c r="AL38">
        <v>12.286058000000001</v>
      </c>
      <c r="AM38">
        <v>15.746878000000001</v>
      </c>
      <c r="AN38">
        <v>0.71553699999999998</v>
      </c>
      <c r="AO38">
        <v>0</v>
      </c>
      <c r="AP38">
        <v>0</v>
      </c>
      <c r="AQ38">
        <v>60.901631999999999</v>
      </c>
      <c r="AR38">
        <v>32.896109000000003</v>
      </c>
      <c r="AS38">
        <v>23.274111999999999</v>
      </c>
      <c r="AT38">
        <v>10.811192999999999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83.863784999999993</v>
      </c>
      <c r="BA38">
        <f t="shared" si="1"/>
        <v>2416.1272019999997</v>
      </c>
      <c r="BD38">
        <v>5.13</v>
      </c>
      <c r="BE38">
        <v>1.85</v>
      </c>
      <c r="BF38">
        <v>2.13</v>
      </c>
      <c r="BG38">
        <v>1.72</v>
      </c>
      <c r="BH38">
        <v>9.07</v>
      </c>
      <c r="BI38">
        <v>1.17</v>
      </c>
      <c r="BJ38">
        <v>1.41</v>
      </c>
      <c r="BK38">
        <v>1.86</v>
      </c>
      <c r="BL38">
        <v>0.83</v>
      </c>
      <c r="BM38">
        <v>0.15</v>
      </c>
      <c r="BN38">
        <v>2.25</v>
      </c>
      <c r="BO38">
        <v>3.62</v>
      </c>
      <c r="BP38">
        <v>0.25</v>
      </c>
      <c r="BQ38">
        <v>1.94</v>
      </c>
      <c r="BR38">
        <v>2.11</v>
      </c>
      <c r="BS38">
        <v>1.59</v>
      </c>
      <c r="BT38">
        <v>2.8541599999999998</v>
      </c>
      <c r="BU38">
        <v>1.28996</v>
      </c>
      <c r="BV38">
        <v>1.970556</v>
      </c>
      <c r="BW38">
        <v>1.867281</v>
      </c>
      <c r="BX38">
        <v>1.8833519999999999</v>
      </c>
      <c r="BY38">
        <v>2.57992</v>
      </c>
      <c r="BZ38">
        <v>1.2762009999999999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5.108244</v>
      </c>
      <c r="CK38">
        <v>0.898872</v>
      </c>
      <c r="CL38">
        <v>1.862625</v>
      </c>
      <c r="CM38">
        <v>3.3757570000000001</v>
      </c>
      <c r="CN38">
        <v>3.4054950000000002</v>
      </c>
      <c r="CO38">
        <v>4.1278730000000001</v>
      </c>
      <c r="CP38">
        <v>4.0932700000000004</v>
      </c>
      <c r="CQ38">
        <v>3.4054950000000002</v>
      </c>
      <c r="CR38">
        <v>0.81340599999999996</v>
      </c>
      <c r="CS38">
        <v>2.6853910000000001</v>
      </c>
      <c r="CT38">
        <v>0.48053099999999999</v>
      </c>
      <c r="CU38">
        <v>1.1384449999999999</v>
      </c>
      <c r="CV38">
        <v>0.742815</v>
      </c>
      <c r="CW38">
        <v>0.92413599999999996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83.863784999999993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658.63942299999997</v>
      </c>
      <c r="L39">
        <v>210.311882</v>
      </c>
      <c r="M39">
        <v>89.314704000000006</v>
      </c>
      <c r="N39">
        <v>114.532988</v>
      </c>
      <c r="O39">
        <v>59.974375000000002</v>
      </c>
      <c r="P39">
        <v>103.081779</v>
      </c>
      <c r="Q39">
        <v>9.9311179999999997</v>
      </c>
      <c r="R39">
        <v>40.112414000000001</v>
      </c>
      <c r="S39">
        <v>25.031955</v>
      </c>
      <c r="T39">
        <v>0.53827199999999997</v>
      </c>
      <c r="U39">
        <v>335.43477000000001</v>
      </c>
      <c r="V39">
        <v>17.436264000000001</v>
      </c>
      <c r="W39">
        <v>33.449097000000002</v>
      </c>
      <c r="X39">
        <v>141.547177</v>
      </c>
      <c r="Y39">
        <v>0</v>
      </c>
      <c r="Z39">
        <v>6.2995130000000001</v>
      </c>
      <c r="AA39">
        <v>26.956854</v>
      </c>
      <c r="AB39">
        <v>26.362717</v>
      </c>
      <c r="AC39">
        <v>9.6383749999999999</v>
      </c>
      <c r="AD39">
        <v>9.0663269999999994</v>
      </c>
      <c r="AE39">
        <v>32.702331000000001</v>
      </c>
      <c r="AF39">
        <v>0</v>
      </c>
      <c r="AG39">
        <v>42.647291000000003</v>
      </c>
      <c r="AH39">
        <v>69.586747000000003</v>
      </c>
      <c r="AI39">
        <v>0</v>
      </c>
      <c r="AJ39">
        <v>0</v>
      </c>
      <c r="AK39">
        <v>52.455086999999999</v>
      </c>
      <c r="AL39">
        <v>12.286058000000001</v>
      </c>
      <c r="AM39">
        <v>15.746878000000001</v>
      </c>
      <c r="AN39">
        <v>0.71553699999999998</v>
      </c>
      <c r="AO39">
        <v>0</v>
      </c>
      <c r="AP39">
        <v>0</v>
      </c>
      <c r="AQ39">
        <v>60.901631999999999</v>
      </c>
      <c r="AR39">
        <v>19.100966</v>
      </c>
      <c r="AS39">
        <v>15.257474</v>
      </c>
      <c r="AT39">
        <v>10.811192999999999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83.368971000000002</v>
      </c>
      <c r="BA39">
        <f t="shared" si="1"/>
        <v>2333.2401689999992</v>
      </c>
      <c r="BD39">
        <v>5.13</v>
      </c>
      <c r="BE39">
        <v>1.85</v>
      </c>
      <c r="BF39">
        <v>2.13</v>
      </c>
      <c r="BG39">
        <v>1.72</v>
      </c>
      <c r="BH39">
        <v>9.07</v>
      </c>
      <c r="BI39">
        <v>1.17</v>
      </c>
      <c r="BJ39">
        <v>1.41</v>
      </c>
      <c r="BK39">
        <v>1.86</v>
      </c>
      <c r="BL39">
        <v>0.86</v>
      </c>
      <c r="BM39">
        <v>0.15</v>
      </c>
      <c r="BN39">
        <v>2.25</v>
      </c>
      <c r="BO39">
        <v>3.62</v>
      </c>
      <c r="BP39">
        <v>0.25</v>
      </c>
      <c r="BQ39">
        <v>1.94</v>
      </c>
      <c r="BR39">
        <v>2.11</v>
      </c>
      <c r="BS39">
        <v>1.59</v>
      </c>
      <c r="BT39">
        <v>2.8541599999999998</v>
      </c>
      <c r="BU39">
        <v>1.28996</v>
      </c>
      <c r="BV39">
        <v>1.970556</v>
      </c>
      <c r="BW39">
        <v>1.867281</v>
      </c>
      <c r="BX39">
        <v>1.8833519999999999</v>
      </c>
      <c r="BY39">
        <v>2.57992</v>
      </c>
      <c r="BZ39">
        <v>1.2762009999999999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5.108244</v>
      </c>
      <c r="CK39">
        <v>0.898872</v>
      </c>
      <c r="CL39">
        <v>1.862625</v>
      </c>
      <c r="CM39">
        <v>3.3757570000000001</v>
      </c>
      <c r="CN39">
        <v>3.4054950000000002</v>
      </c>
      <c r="CO39">
        <v>4.1278730000000001</v>
      </c>
      <c r="CP39">
        <v>4.0932700000000004</v>
      </c>
      <c r="CQ39">
        <v>3.4054950000000002</v>
      </c>
      <c r="CR39">
        <v>0.81340599999999996</v>
      </c>
      <c r="CS39">
        <v>2.6853910000000001</v>
      </c>
      <c r="CT39">
        <v>0.48053099999999999</v>
      </c>
      <c r="CU39">
        <v>0.79933399999999999</v>
      </c>
      <c r="CV39">
        <v>0.55711200000000005</v>
      </c>
      <c r="CW39">
        <v>0.92413599999999996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83.368971000000002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658.63942299999997</v>
      </c>
      <c r="L40">
        <v>210.311882</v>
      </c>
      <c r="M40">
        <v>89.314704000000006</v>
      </c>
      <c r="N40">
        <v>114.532988</v>
      </c>
      <c r="O40">
        <v>59.974375000000002</v>
      </c>
      <c r="P40">
        <v>103.081779</v>
      </c>
      <c r="Q40">
        <v>9.9311179999999997</v>
      </c>
      <c r="R40">
        <v>40.112414000000001</v>
      </c>
      <c r="S40">
        <v>25.031955</v>
      </c>
      <c r="T40">
        <v>0.53827199999999997</v>
      </c>
      <c r="U40">
        <v>335.43477000000001</v>
      </c>
      <c r="V40">
        <v>17.436264000000001</v>
      </c>
      <c r="W40">
        <v>33.449097000000002</v>
      </c>
      <c r="X40">
        <v>141.547177</v>
      </c>
      <c r="Y40">
        <v>0</v>
      </c>
      <c r="Z40">
        <v>1.05732</v>
      </c>
      <c r="AA40">
        <v>26.956854</v>
      </c>
      <c r="AB40">
        <v>13.074627</v>
      </c>
      <c r="AC40">
        <v>9.6383749999999999</v>
      </c>
      <c r="AD40">
        <v>0</v>
      </c>
      <c r="AE40">
        <v>32.702331000000001</v>
      </c>
      <c r="AF40">
        <v>0</v>
      </c>
      <c r="AG40">
        <v>42.647291000000003</v>
      </c>
      <c r="AH40">
        <v>46.391165000000001</v>
      </c>
      <c r="AI40">
        <v>0</v>
      </c>
      <c r="AJ40">
        <v>0</v>
      </c>
      <c r="AK40">
        <v>52.455086999999999</v>
      </c>
      <c r="AL40">
        <v>12.286058000000001</v>
      </c>
      <c r="AM40">
        <v>15.746878000000001</v>
      </c>
      <c r="AN40">
        <v>0.71553699999999998</v>
      </c>
      <c r="AO40">
        <v>0</v>
      </c>
      <c r="AP40">
        <v>0</v>
      </c>
      <c r="AQ40">
        <v>60.901631999999999</v>
      </c>
      <c r="AR40">
        <v>19.100966</v>
      </c>
      <c r="AS40">
        <v>15.257474</v>
      </c>
      <c r="AT40">
        <v>10.811192999999999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83.193267000000006</v>
      </c>
      <c r="BA40">
        <f t="shared" si="1"/>
        <v>2282.2722729999996</v>
      </c>
      <c r="BD40">
        <v>5.13</v>
      </c>
      <c r="BE40">
        <v>1.85</v>
      </c>
      <c r="BF40">
        <v>2.13</v>
      </c>
      <c r="BG40">
        <v>1.72</v>
      </c>
      <c r="BH40">
        <v>9.07</v>
      </c>
      <c r="BI40">
        <v>1.17</v>
      </c>
      <c r="BJ40">
        <v>1.41</v>
      </c>
      <c r="BK40">
        <v>1.86</v>
      </c>
      <c r="BL40">
        <v>0.87</v>
      </c>
      <c r="BM40">
        <v>0.15</v>
      </c>
      <c r="BN40">
        <v>2.25</v>
      </c>
      <c r="BO40">
        <v>3.62</v>
      </c>
      <c r="BP40">
        <v>0.25</v>
      </c>
      <c r="BQ40">
        <v>1.94</v>
      </c>
      <c r="BR40">
        <v>2.11</v>
      </c>
      <c r="BS40">
        <v>1.59</v>
      </c>
      <c r="BT40">
        <v>2.8541599999999998</v>
      </c>
      <c r="BU40">
        <v>1.28996</v>
      </c>
      <c r="BV40">
        <v>1.970556</v>
      </c>
      <c r="BW40">
        <v>1.867281</v>
      </c>
      <c r="BX40">
        <v>1.8833519999999999</v>
      </c>
      <c r="BY40">
        <v>2.57992</v>
      </c>
      <c r="BZ40">
        <v>1.2762009999999999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5.108244</v>
      </c>
      <c r="CK40">
        <v>0.898872</v>
      </c>
      <c r="CL40">
        <v>1.862625</v>
      </c>
      <c r="CM40">
        <v>3.3757570000000001</v>
      </c>
      <c r="CN40">
        <v>3.4054950000000002</v>
      </c>
      <c r="CO40">
        <v>4.1278730000000001</v>
      </c>
      <c r="CP40">
        <v>4.0932700000000004</v>
      </c>
      <c r="CQ40">
        <v>3.4054950000000002</v>
      </c>
      <c r="CR40">
        <v>0.81340599999999996</v>
      </c>
      <c r="CS40">
        <v>2.6853910000000001</v>
      </c>
      <c r="CT40">
        <v>0.48053099999999999</v>
      </c>
      <c r="CU40">
        <v>0.79933399999999999</v>
      </c>
      <c r="CV40">
        <v>0.37140800000000002</v>
      </c>
      <c r="CW40">
        <v>0.92413599999999996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83.193267000000006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658.63942299999997</v>
      </c>
      <c r="L41">
        <v>210.311882</v>
      </c>
      <c r="M41">
        <v>89.314704000000006</v>
      </c>
      <c r="N41">
        <v>114.532988</v>
      </c>
      <c r="O41">
        <v>59.974375000000002</v>
      </c>
      <c r="P41">
        <v>103.081779</v>
      </c>
      <c r="Q41">
        <v>9.9311179999999997</v>
      </c>
      <c r="R41">
        <v>40.112414000000001</v>
      </c>
      <c r="S41">
        <v>25.031955</v>
      </c>
      <c r="T41">
        <v>0.53827199999999997</v>
      </c>
      <c r="U41">
        <v>335.43477000000001</v>
      </c>
      <c r="V41">
        <v>17.436264000000001</v>
      </c>
      <c r="W41">
        <v>33.449097000000002</v>
      </c>
      <c r="X41">
        <v>141.547177</v>
      </c>
      <c r="Y41">
        <v>0</v>
      </c>
      <c r="Z41">
        <v>0</v>
      </c>
      <c r="AA41">
        <v>17.085329999999999</v>
      </c>
      <c r="AB41">
        <v>13.074627</v>
      </c>
      <c r="AC41">
        <v>9.6383749999999999</v>
      </c>
      <c r="AD41">
        <v>0</v>
      </c>
      <c r="AE41">
        <v>16.351165000000002</v>
      </c>
      <c r="AF41">
        <v>0</v>
      </c>
      <c r="AG41">
        <v>42.647291000000003</v>
      </c>
      <c r="AH41">
        <v>46.391165000000001</v>
      </c>
      <c r="AI41">
        <v>0</v>
      </c>
      <c r="AJ41">
        <v>0</v>
      </c>
      <c r="AK41">
        <v>52.455086999999999</v>
      </c>
      <c r="AL41">
        <v>12.286058000000001</v>
      </c>
      <c r="AM41">
        <v>15.746878000000001</v>
      </c>
      <c r="AN41">
        <v>0.71553699999999998</v>
      </c>
      <c r="AO41">
        <v>0</v>
      </c>
      <c r="AP41">
        <v>0.73877800000000005</v>
      </c>
      <c r="AQ41">
        <v>60.901631999999999</v>
      </c>
      <c r="AR41">
        <v>33.957273999999998</v>
      </c>
      <c r="AS41">
        <v>15.257474</v>
      </c>
      <c r="AT41">
        <v>10.811192999999999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82.793599999999998</v>
      </c>
      <c r="BA41">
        <f t="shared" si="1"/>
        <v>2270.1876819999998</v>
      </c>
      <c r="BD41">
        <v>5.13</v>
      </c>
      <c r="BE41">
        <v>1.85</v>
      </c>
      <c r="BF41">
        <v>2.13</v>
      </c>
      <c r="BG41">
        <v>1.72</v>
      </c>
      <c r="BH41">
        <v>9.07</v>
      </c>
      <c r="BI41">
        <v>1.17</v>
      </c>
      <c r="BJ41">
        <v>1.41</v>
      </c>
      <c r="BK41">
        <v>1.86</v>
      </c>
      <c r="BL41">
        <v>0.87</v>
      </c>
      <c r="BM41">
        <v>0.15</v>
      </c>
      <c r="BN41">
        <v>2.25</v>
      </c>
      <c r="BO41">
        <v>3.62</v>
      </c>
      <c r="BP41">
        <v>0.25</v>
      </c>
      <c r="BQ41">
        <v>1.94</v>
      </c>
      <c r="BR41">
        <v>2.11</v>
      </c>
      <c r="BS41">
        <v>1.59</v>
      </c>
      <c r="BT41">
        <v>2.8541599999999998</v>
      </c>
      <c r="BU41">
        <v>1.28996</v>
      </c>
      <c r="BV41">
        <v>1.970556</v>
      </c>
      <c r="BW41">
        <v>1.867281</v>
      </c>
      <c r="BX41">
        <v>1.8833519999999999</v>
      </c>
      <c r="BY41">
        <v>2.57992</v>
      </c>
      <c r="BZ41">
        <v>1.2762009999999999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5.108244</v>
      </c>
      <c r="CK41">
        <v>0.898872</v>
      </c>
      <c r="CL41">
        <v>1.862625</v>
      </c>
      <c r="CM41">
        <v>3.3757570000000001</v>
      </c>
      <c r="CN41">
        <v>3.4054950000000002</v>
      </c>
      <c r="CO41">
        <v>4.1278730000000001</v>
      </c>
      <c r="CP41">
        <v>4.0932700000000004</v>
      </c>
      <c r="CQ41">
        <v>3.4054950000000002</v>
      </c>
      <c r="CR41">
        <v>0.81340599999999996</v>
      </c>
      <c r="CS41">
        <v>2.6853910000000001</v>
      </c>
      <c r="CT41">
        <v>0.48053099999999999</v>
      </c>
      <c r="CU41">
        <v>0.39966699999999999</v>
      </c>
      <c r="CV41">
        <v>0.37140800000000002</v>
      </c>
      <c r="CW41">
        <v>0.92413599999999996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82.793599999999998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658.63942299999997</v>
      </c>
      <c r="L42">
        <v>210.311882</v>
      </c>
      <c r="M42">
        <v>89.314704000000006</v>
      </c>
      <c r="N42">
        <v>114.532988</v>
      </c>
      <c r="O42">
        <v>59.974375000000002</v>
      </c>
      <c r="P42">
        <v>103.081779</v>
      </c>
      <c r="Q42">
        <v>9.9311179999999997</v>
      </c>
      <c r="R42">
        <v>40.112414000000001</v>
      </c>
      <c r="S42">
        <v>25.031955</v>
      </c>
      <c r="T42">
        <v>0.53827199999999997</v>
      </c>
      <c r="U42">
        <v>335.43477000000001</v>
      </c>
      <c r="V42">
        <v>17.436264000000001</v>
      </c>
      <c r="W42">
        <v>33.449097000000002</v>
      </c>
      <c r="X42">
        <v>141.547177</v>
      </c>
      <c r="Y42">
        <v>0</v>
      </c>
      <c r="Z42">
        <v>0</v>
      </c>
      <c r="AA42">
        <v>13.44046</v>
      </c>
      <c r="AB42">
        <v>13.074627</v>
      </c>
      <c r="AC42">
        <v>9.6383749999999999</v>
      </c>
      <c r="AD42">
        <v>0</v>
      </c>
      <c r="AE42">
        <v>16.351165000000002</v>
      </c>
      <c r="AF42">
        <v>0</v>
      </c>
      <c r="AG42">
        <v>42.647291000000003</v>
      </c>
      <c r="AH42">
        <v>23.195582000000002</v>
      </c>
      <c r="AI42">
        <v>0</v>
      </c>
      <c r="AJ42">
        <v>0</v>
      </c>
      <c r="AK42">
        <v>52.455086999999999</v>
      </c>
      <c r="AL42">
        <v>12.286058000000001</v>
      </c>
      <c r="AM42">
        <v>15.746878000000001</v>
      </c>
      <c r="AN42">
        <v>0.71553699999999998</v>
      </c>
      <c r="AO42">
        <v>0</v>
      </c>
      <c r="AP42">
        <v>0.73877800000000005</v>
      </c>
      <c r="AQ42">
        <v>60.901631999999999</v>
      </c>
      <c r="AR42">
        <v>33.957273999999998</v>
      </c>
      <c r="AS42">
        <v>15.257474</v>
      </c>
      <c r="AT42">
        <v>10.811192999999999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82.228228999999999</v>
      </c>
      <c r="BA42">
        <f t="shared" si="1"/>
        <v>2242.7818579999994</v>
      </c>
      <c r="BD42">
        <v>5.13</v>
      </c>
      <c r="BE42">
        <v>1.85</v>
      </c>
      <c r="BF42">
        <v>2.13</v>
      </c>
      <c r="BG42">
        <v>1.72</v>
      </c>
      <c r="BH42">
        <v>9.07</v>
      </c>
      <c r="BI42">
        <v>1.18</v>
      </c>
      <c r="BJ42">
        <v>1.42</v>
      </c>
      <c r="BK42">
        <v>1.86</v>
      </c>
      <c r="BL42">
        <v>0.87</v>
      </c>
      <c r="BM42">
        <v>0.15</v>
      </c>
      <c r="BN42">
        <v>2.25</v>
      </c>
      <c r="BO42">
        <v>3.62</v>
      </c>
      <c r="BP42">
        <v>0.25</v>
      </c>
      <c r="BQ42">
        <v>1.94</v>
      </c>
      <c r="BR42">
        <v>2.11</v>
      </c>
      <c r="BS42">
        <v>1.59</v>
      </c>
      <c r="BT42">
        <v>2.8541599999999998</v>
      </c>
      <c r="BU42">
        <v>1.28996</v>
      </c>
      <c r="BV42">
        <v>1.970556</v>
      </c>
      <c r="BW42">
        <v>1.867281</v>
      </c>
      <c r="BX42">
        <v>1.8833519999999999</v>
      </c>
      <c r="BY42">
        <v>2.57992</v>
      </c>
      <c r="BZ42">
        <v>1.2762009999999999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5.108244</v>
      </c>
      <c r="CK42">
        <v>0.898872</v>
      </c>
      <c r="CL42">
        <v>1.862625</v>
      </c>
      <c r="CM42">
        <v>3.3757570000000001</v>
      </c>
      <c r="CN42">
        <v>3.4054950000000002</v>
      </c>
      <c r="CO42">
        <v>4.1278730000000001</v>
      </c>
      <c r="CP42">
        <v>4.0932700000000004</v>
      </c>
      <c r="CQ42">
        <v>3.4054950000000002</v>
      </c>
      <c r="CR42">
        <v>0.81340599999999996</v>
      </c>
      <c r="CS42">
        <v>2.6853910000000001</v>
      </c>
      <c r="CT42">
        <v>0.48053099999999999</v>
      </c>
      <c r="CU42">
        <v>0</v>
      </c>
      <c r="CV42">
        <v>0.18570400000000001</v>
      </c>
      <c r="CW42">
        <v>0.92413599999999996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82.228228999999999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658.63942299999997</v>
      </c>
      <c r="L43">
        <v>210.311882</v>
      </c>
      <c r="M43">
        <v>89.314704000000006</v>
      </c>
      <c r="N43">
        <v>114.532988</v>
      </c>
      <c r="O43">
        <v>59.974375000000002</v>
      </c>
      <c r="P43">
        <v>103.081779</v>
      </c>
      <c r="Q43">
        <v>9.9311179999999997</v>
      </c>
      <c r="R43">
        <v>40.112414000000001</v>
      </c>
      <c r="S43">
        <v>25.031955</v>
      </c>
      <c r="T43">
        <v>0.53827199999999997</v>
      </c>
      <c r="U43">
        <v>335.43477000000001</v>
      </c>
      <c r="V43">
        <v>17.436264000000001</v>
      </c>
      <c r="W43">
        <v>33.449097000000002</v>
      </c>
      <c r="X43">
        <v>141.547177</v>
      </c>
      <c r="Y43">
        <v>0</v>
      </c>
      <c r="Z43">
        <v>0</v>
      </c>
      <c r="AA43">
        <v>13.44046</v>
      </c>
      <c r="AB43">
        <v>13.074627</v>
      </c>
      <c r="AC43">
        <v>9.6383749999999999</v>
      </c>
      <c r="AD43">
        <v>0</v>
      </c>
      <c r="AE43">
        <v>16.351165000000002</v>
      </c>
      <c r="AF43">
        <v>0</v>
      </c>
      <c r="AG43">
        <v>42.647291000000003</v>
      </c>
      <c r="AH43">
        <v>2.8172769999999998</v>
      </c>
      <c r="AI43">
        <v>0</v>
      </c>
      <c r="AJ43">
        <v>0</v>
      </c>
      <c r="AK43">
        <v>52.455086999999999</v>
      </c>
      <c r="AL43">
        <v>12.286058000000001</v>
      </c>
      <c r="AM43">
        <v>15.746878000000001</v>
      </c>
      <c r="AN43">
        <v>0.71553699999999998</v>
      </c>
      <c r="AO43">
        <v>0</v>
      </c>
      <c r="AP43">
        <v>0.73877800000000005</v>
      </c>
      <c r="AQ43">
        <v>60.901631999999999</v>
      </c>
      <c r="AR43">
        <v>32.896109000000003</v>
      </c>
      <c r="AS43">
        <v>15.257474</v>
      </c>
      <c r="AT43">
        <v>10.811192999999999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82.075327999999999</v>
      </c>
      <c r="BA43">
        <f t="shared" si="1"/>
        <v>2221.1894869999992</v>
      </c>
      <c r="BD43">
        <v>5.13</v>
      </c>
      <c r="BE43">
        <v>1.85</v>
      </c>
      <c r="BF43">
        <v>2.13</v>
      </c>
      <c r="BG43">
        <v>1.72</v>
      </c>
      <c r="BH43">
        <v>9.07</v>
      </c>
      <c r="BI43">
        <v>1.19</v>
      </c>
      <c r="BJ43">
        <v>1.42</v>
      </c>
      <c r="BK43">
        <v>1.86</v>
      </c>
      <c r="BL43">
        <v>0.87</v>
      </c>
      <c r="BM43">
        <v>0.14000000000000001</v>
      </c>
      <c r="BN43">
        <v>2.25</v>
      </c>
      <c r="BO43">
        <v>3.62</v>
      </c>
      <c r="BP43">
        <v>0.25</v>
      </c>
      <c r="BQ43">
        <v>1.94</v>
      </c>
      <c r="BR43">
        <v>2.11</v>
      </c>
      <c r="BS43">
        <v>1.59</v>
      </c>
      <c r="BT43">
        <v>2.8541599999999998</v>
      </c>
      <c r="BU43">
        <v>1.28996</v>
      </c>
      <c r="BV43">
        <v>1.9818279999999999</v>
      </c>
      <c r="BW43">
        <v>1.867281</v>
      </c>
      <c r="BX43">
        <v>1.8833519999999999</v>
      </c>
      <c r="BY43">
        <v>2.57992</v>
      </c>
      <c r="BZ43">
        <v>1.2762009999999999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5.108244</v>
      </c>
      <c r="CK43">
        <v>0.898872</v>
      </c>
      <c r="CL43">
        <v>1.862625</v>
      </c>
      <c r="CM43">
        <v>3.3757570000000001</v>
      </c>
      <c r="CN43">
        <v>3.4054950000000002</v>
      </c>
      <c r="CO43">
        <v>4.1278730000000001</v>
      </c>
      <c r="CP43">
        <v>4.0932700000000004</v>
      </c>
      <c r="CQ43">
        <v>3.4054950000000002</v>
      </c>
      <c r="CR43">
        <v>0.81340599999999996</v>
      </c>
      <c r="CS43">
        <v>2.6853910000000001</v>
      </c>
      <c r="CT43">
        <v>0.48053099999999999</v>
      </c>
      <c r="CU43">
        <v>0</v>
      </c>
      <c r="CV43">
        <v>2.1531000000000002E-2</v>
      </c>
      <c r="CW43">
        <v>0.92413599999999996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82.075327999999999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658.63942299999997</v>
      </c>
      <c r="L44">
        <v>210.311882</v>
      </c>
      <c r="M44">
        <v>89.314704000000006</v>
      </c>
      <c r="N44">
        <v>114.532988</v>
      </c>
      <c r="O44">
        <v>59.974375000000002</v>
      </c>
      <c r="P44">
        <v>103.081779</v>
      </c>
      <c r="Q44">
        <v>9.9311179999999997</v>
      </c>
      <c r="R44">
        <v>40.112414000000001</v>
      </c>
      <c r="S44">
        <v>25.031955</v>
      </c>
      <c r="T44">
        <v>0.53827199999999997</v>
      </c>
      <c r="U44">
        <v>335.43477000000001</v>
      </c>
      <c r="V44">
        <v>17.436264000000001</v>
      </c>
      <c r="W44">
        <v>33.449097000000002</v>
      </c>
      <c r="X44">
        <v>141.547177</v>
      </c>
      <c r="Y44">
        <v>0</v>
      </c>
      <c r="Z44">
        <v>0</v>
      </c>
      <c r="AA44">
        <v>13.44046</v>
      </c>
      <c r="AB44">
        <v>13.074627</v>
      </c>
      <c r="AC44">
        <v>9.6383749999999999</v>
      </c>
      <c r="AD44">
        <v>0</v>
      </c>
      <c r="AE44">
        <v>16.351165000000002</v>
      </c>
      <c r="AF44">
        <v>0</v>
      </c>
      <c r="AG44">
        <v>42.647291000000003</v>
      </c>
      <c r="AH44">
        <v>0</v>
      </c>
      <c r="AI44">
        <v>0</v>
      </c>
      <c r="AJ44">
        <v>0</v>
      </c>
      <c r="AK44">
        <v>52.455086999999999</v>
      </c>
      <c r="AL44">
        <v>12.286058000000001</v>
      </c>
      <c r="AM44">
        <v>15.746878000000001</v>
      </c>
      <c r="AN44">
        <v>0.71553699999999998</v>
      </c>
      <c r="AO44">
        <v>0</v>
      </c>
      <c r="AP44">
        <v>0.73877800000000005</v>
      </c>
      <c r="AQ44">
        <v>45.676223999999998</v>
      </c>
      <c r="AR44">
        <v>32.896109000000003</v>
      </c>
      <c r="AS44">
        <v>15.257474</v>
      </c>
      <c r="AT44">
        <v>10.811192999999999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82.10393400000001</v>
      </c>
      <c r="BA44">
        <f t="shared" si="1"/>
        <v>2203.1754079999996</v>
      </c>
      <c r="BD44">
        <v>5.13</v>
      </c>
      <c r="BE44">
        <v>1.85</v>
      </c>
      <c r="BF44">
        <v>2.13</v>
      </c>
      <c r="BG44">
        <v>1.72</v>
      </c>
      <c r="BH44">
        <v>9.07</v>
      </c>
      <c r="BI44">
        <v>1.22</v>
      </c>
      <c r="BJ44">
        <v>1.44</v>
      </c>
      <c r="BK44">
        <v>1.86</v>
      </c>
      <c r="BL44">
        <v>0.87</v>
      </c>
      <c r="BM44">
        <v>0.14000000000000001</v>
      </c>
      <c r="BN44">
        <v>2.25</v>
      </c>
      <c r="BO44">
        <v>3.62</v>
      </c>
      <c r="BP44">
        <v>0.25</v>
      </c>
      <c r="BQ44">
        <v>1.94</v>
      </c>
      <c r="BR44">
        <v>2.11</v>
      </c>
      <c r="BS44">
        <v>1.59</v>
      </c>
      <c r="BT44">
        <v>2.8541599999999998</v>
      </c>
      <c r="BU44">
        <v>1.28996</v>
      </c>
      <c r="BV44">
        <v>1.981965</v>
      </c>
      <c r="BW44">
        <v>1.867281</v>
      </c>
      <c r="BX44">
        <v>1.8833519999999999</v>
      </c>
      <c r="BY44">
        <v>2.57992</v>
      </c>
      <c r="BZ44">
        <v>1.2762009999999999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5.108244</v>
      </c>
      <c r="CK44">
        <v>0.898872</v>
      </c>
      <c r="CL44">
        <v>1.862625</v>
      </c>
      <c r="CM44">
        <v>3.3757570000000001</v>
      </c>
      <c r="CN44">
        <v>3.4054950000000002</v>
      </c>
      <c r="CO44">
        <v>4.1278730000000001</v>
      </c>
      <c r="CP44">
        <v>4.0932700000000004</v>
      </c>
      <c r="CQ44">
        <v>3.4054950000000002</v>
      </c>
      <c r="CR44">
        <v>0.81340599999999996</v>
      </c>
      <c r="CS44">
        <v>2.6853910000000001</v>
      </c>
      <c r="CT44">
        <v>0.48053099999999999</v>
      </c>
      <c r="CU44">
        <v>0</v>
      </c>
      <c r="CV44">
        <v>0</v>
      </c>
      <c r="CW44">
        <v>0.92413599999999996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82.10393400000001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658.63942299999997</v>
      </c>
      <c r="L45">
        <v>210.311882</v>
      </c>
      <c r="M45">
        <v>89.314704000000006</v>
      </c>
      <c r="N45">
        <v>114.532988</v>
      </c>
      <c r="O45">
        <v>59.974375000000002</v>
      </c>
      <c r="P45">
        <v>103.081779</v>
      </c>
      <c r="Q45">
        <v>9.9311179999999997</v>
      </c>
      <c r="R45">
        <v>40.112414000000001</v>
      </c>
      <c r="S45">
        <v>25.031955</v>
      </c>
      <c r="T45">
        <v>0.53827199999999997</v>
      </c>
      <c r="U45">
        <v>335.43477000000001</v>
      </c>
      <c r="V45">
        <v>17.436264000000001</v>
      </c>
      <c r="W45">
        <v>33.449097000000002</v>
      </c>
      <c r="X45">
        <v>141.547177</v>
      </c>
      <c r="Y45">
        <v>0</v>
      </c>
      <c r="Z45">
        <v>0</v>
      </c>
      <c r="AA45">
        <v>13.44046</v>
      </c>
      <c r="AB45">
        <v>3.3353640000000002</v>
      </c>
      <c r="AC45">
        <v>9.6383749999999999</v>
      </c>
      <c r="AD45">
        <v>0</v>
      </c>
      <c r="AE45">
        <v>6.118913</v>
      </c>
      <c r="AF45">
        <v>0</v>
      </c>
      <c r="AG45">
        <v>42.647291000000003</v>
      </c>
      <c r="AH45">
        <v>0</v>
      </c>
      <c r="AI45">
        <v>0</v>
      </c>
      <c r="AJ45">
        <v>0</v>
      </c>
      <c r="AK45">
        <v>52.455086999999999</v>
      </c>
      <c r="AL45">
        <v>12.286058000000001</v>
      </c>
      <c r="AM45">
        <v>15.746878000000001</v>
      </c>
      <c r="AN45">
        <v>0.71553699999999998</v>
      </c>
      <c r="AO45">
        <v>0</v>
      </c>
      <c r="AP45">
        <v>0.73877800000000005</v>
      </c>
      <c r="AQ45">
        <v>45.676223999999998</v>
      </c>
      <c r="AR45">
        <v>32.896109000000003</v>
      </c>
      <c r="AS45">
        <v>15.257474</v>
      </c>
      <c r="AT45">
        <v>10.811192999999999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82.183934000000008</v>
      </c>
      <c r="BA45">
        <f t="shared" si="1"/>
        <v>2183.2838929999998</v>
      </c>
      <c r="BD45">
        <v>5.13</v>
      </c>
      <c r="BE45">
        <v>1.85</v>
      </c>
      <c r="BF45">
        <v>2.2000000000000002</v>
      </c>
      <c r="BG45">
        <v>1.72</v>
      </c>
      <c r="BH45">
        <v>9.07</v>
      </c>
      <c r="BI45">
        <v>1.22</v>
      </c>
      <c r="BJ45">
        <v>1.45</v>
      </c>
      <c r="BK45">
        <v>1.86</v>
      </c>
      <c r="BL45">
        <v>0.87</v>
      </c>
      <c r="BM45">
        <v>0.14000000000000001</v>
      </c>
      <c r="BN45">
        <v>2.25</v>
      </c>
      <c r="BO45">
        <v>3.62</v>
      </c>
      <c r="BP45">
        <v>0.25</v>
      </c>
      <c r="BQ45">
        <v>1.94</v>
      </c>
      <c r="BR45">
        <v>2.11</v>
      </c>
      <c r="BS45">
        <v>1.59</v>
      </c>
      <c r="BT45">
        <v>2.8541599999999998</v>
      </c>
      <c r="BU45">
        <v>1.28996</v>
      </c>
      <c r="BV45">
        <v>1.981965</v>
      </c>
      <c r="BW45">
        <v>1.867281</v>
      </c>
      <c r="BX45">
        <v>1.8833519999999999</v>
      </c>
      <c r="BY45">
        <v>2.57992</v>
      </c>
      <c r="BZ45">
        <v>1.2762009999999999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5.108244</v>
      </c>
      <c r="CK45">
        <v>0.898872</v>
      </c>
      <c r="CL45">
        <v>1.862625</v>
      </c>
      <c r="CM45">
        <v>3.3757570000000001</v>
      </c>
      <c r="CN45">
        <v>3.4054950000000002</v>
      </c>
      <c r="CO45">
        <v>4.1278730000000001</v>
      </c>
      <c r="CP45">
        <v>4.0932700000000004</v>
      </c>
      <c r="CQ45">
        <v>3.4054950000000002</v>
      </c>
      <c r="CR45">
        <v>0.81340599999999996</v>
      </c>
      <c r="CS45">
        <v>2.6853910000000001</v>
      </c>
      <c r="CT45">
        <v>0.48053099999999999</v>
      </c>
      <c r="CU45">
        <v>0</v>
      </c>
      <c r="CV45">
        <v>0</v>
      </c>
      <c r="CW45">
        <v>0.92413599999999996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82.183934000000008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658.63942299999997</v>
      </c>
      <c r="L46">
        <v>210.311882</v>
      </c>
      <c r="M46">
        <v>89.314704000000006</v>
      </c>
      <c r="N46">
        <v>114.532988</v>
      </c>
      <c r="O46">
        <v>59.974375000000002</v>
      </c>
      <c r="P46">
        <v>103.081779</v>
      </c>
      <c r="Q46">
        <v>9.9311179999999997</v>
      </c>
      <c r="R46">
        <v>40.112414000000001</v>
      </c>
      <c r="S46">
        <v>25.031955</v>
      </c>
      <c r="T46">
        <v>0.53827199999999997</v>
      </c>
      <c r="U46">
        <v>335.43477000000001</v>
      </c>
      <c r="V46">
        <v>17.436264000000001</v>
      </c>
      <c r="W46">
        <v>33.449097000000002</v>
      </c>
      <c r="X46">
        <v>141.547177</v>
      </c>
      <c r="Y46">
        <v>0</v>
      </c>
      <c r="Z46">
        <v>0</v>
      </c>
      <c r="AA46">
        <v>3.6448700000000001</v>
      </c>
      <c r="AB46">
        <v>3.3353640000000002</v>
      </c>
      <c r="AC46">
        <v>9.6383749999999999</v>
      </c>
      <c r="AD46">
        <v>0</v>
      </c>
      <c r="AE46">
        <v>0</v>
      </c>
      <c r="AF46">
        <v>0</v>
      </c>
      <c r="AG46">
        <v>42.647291000000003</v>
      </c>
      <c r="AH46">
        <v>0</v>
      </c>
      <c r="AI46">
        <v>0</v>
      </c>
      <c r="AJ46">
        <v>0</v>
      </c>
      <c r="AK46">
        <v>52.455086999999999</v>
      </c>
      <c r="AL46">
        <v>12.286058000000001</v>
      </c>
      <c r="AM46">
        <v>15.746878000000001</v>
      </c>
      <c r="AN46">
        <v>0.71553699999999998</v>
      </c>
      <c r="AO46">
        <v>0</v>
      </c>
      <c r="AP46">
        <v>0.73877800000000005</v>
      </c>
      <c r="AQ46">
        <v>30.450816</v>
      </c>
      <c r="AR46">
        <v>32.896109000000003</v>
      </c>
      <c r="AS46">
        <v>15.257474</v>
      </c>
      <c r="AT46">
        <v>10.811192999999999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82.273934000000011</v>
      </c>
      <c r="BA46">
        <f t="shared" si="1"/>
        <v>2152.2339819999993</v>
      </c>
      <c r="BD46">
        <v>5.13</v>
      </c>
      <c r="BE46">
        <v>1.85</v>
      </c>
      <c r="BF46">
        <v>2.29</v>
      </c>
      <c r="BG46">
        <v>1.72</v>
      </c>
      <c r="BH46">
        <v>9.07</v>
      </c>
      <c r="BI46">
        <v>1.22</v>
      </c>
      <c r="BJ46">
        <v>1.45</v>
      </c>
      <c r="BK46">
        <v>1.86</v>
      </c>
      <c r="BL46">
        <v>0.87</v>
      </c>
      <c r="BM46">
        <v>0.14000000000000001</v>
      </c>
      <c r="BN46">
        <v>2.25</v>
      </c>
      <c r="BO46">
        <v>3.62</v>
      </c>
      <c r="BP46">
        <v>0.25</v>
      </c>
      <c r="BQ46">
        <v>1.94</v>
      </c>
      <c r="BR46">
        <v>2.11</v>
      </c>
      <c r="BS46">
        <v>1.59</v>
      </c>
      <c r="BT46">
        <v>2.8541599999999998</v>
      </c>
      <c r="BU46">
        <v>1.28996</v>
      </c>
      <c r="BV46">
        <v>1.981965</v>
      </c>
      <c r="BW46">
        <v>1.867281</v>
      </c>
      <c r="BX46">
        <v>1.8833519999999999</v>
      </c>
      <c r="BY46">
        <v>2.57992</v>
      </c>
      <c r="BZ46">
        <v>1.2762009999999999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5.108244</v>
      </c>
      <c r="CK46">
        <v>0.898872</v>
      </c>
      <c r="CL46">
        <v>1.862625</v>
      </c>
      <c r="CM46">
        <v>3.3757570000000001</v>
      </c>
      <c r="CN46">
        <v>3.4054950000000002</v>
      </c>
      <c r="CO46">
        <v>4.1278730000000001</v>
      </c>
      <c r="CP46">
        <v>4.0932700000000004</v>
      </c>
      <c r="CQ46">
        <v>3.4054950000000002</v>
      </c>
      <c r="CR46">
        <v>0.81340599999999996</v>
      </c>
      <c r="CS46">
        <v>2.6853910000000001</v>
      </c>
      <c r="CT46">
        <v>0.48053099999999999</v>
      </c>
      <c r="CU46">
        <v>0</v>
      </c>
      <c r="CV46">
        <v>0</v>
      </c>
      <c r="CW46">
        <v>0.92413599999999996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82.273934000000011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658.63942299999997</v>
      </c>
      <c r="L47">
        <v>210.310464</v>
      </c>
      <c r="M47">
        <v>89.314704000000006</v>
      </c>
      <c r="N47">
        <v>114.532988</v>
      </c>
      <c r="O47">
        <v>59.974375000000002</v>
      </c>
      <c r="P47">
        <v>103.081779</v>
      </c>
      <c r="Q47">
        <v>9.7584870000000006</v>
      </c>
      <c r="R47">
        <v>40.112414000000001</v>
      </c>
      <c r="S47">
        <v>25.031955</v>
      </c>
      <c r="T47">
        <v>0.53827199999999997</v>
      </c>
      <c r="U47">
        <v>335.43477000000001</v>
      </c>
      <c r="V47">
        <v>17.436264000000001</v>
      </c>
      <c r="W47">
        <v>33.449097000000002</v>
      </c>
      <c r="X47">
        <v>141.547177</v>
      </c>
      <c r="Y47">
        <v>0</v>
      </c>
      <c r="Z47">
        <v>0</v>
      </c>
      <c r="AA47">
        <v>0</v>
      </c>
      <c r="AB47">
        <v>3.3353640000000002</v>
      </c>
      <c r="AC47">
        <v>9.6383749999999999</v>
      </c>
      <c r="AD47">
        <v>0</v>
      </c>
      <c r="AE47">
        <v>0</v>
      </c>
      <c r="AF47">
        <v>0</v>
      </c>
      <c r="AG47">
        <v>42.647291000000003</v>
      </c>
      <c r="AH47">
        <v>0</v>
      </c>
      <c r="AI47">
        <v>0</v>
      </c>
      <c r="AJ47">
        <v>0</v>
      </c>
      <c r="AK47">
        <v>52.455086999999999</v>
      </c>
      <c r="AL47">
        <v>12.286058000000001</v>
      </c>
      <c r="AM47">
        <v>15.746878000000001</v>
      </c>
      <c r="AN47">
        <v>0.71553699999999998</v>
      </c>
      <c r="AO47">
        <v>0</v>
      </c>
      <c r="AP47">
        <v>4.8020589999999999</v>
      </c>
      <c r="AQ47">
        <v>15.225408</v>
      </c>
      <c r="AR47">
        <v>32.896109000000003</v>
      </c>
      <c r="AS47">
        <v>19.395094</v>
      </c>
      <c r="AT47">
        <v>10.811192999999999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82.113934</v>
      </c>
      <c r="BA47">
        <f t="shared" si="1"/>
        <v>2141.230556</v>
      </c>
      <c r="BD47">
        <v>5.13</v>
      </c>
      <c r="BE47">
        <v>1.85</v>
      </c>
      <c r="BF47">
        <v>2.13</v>
      </c>
      <c r="BG47">
        <v>1.72</v>
      </c>
      <c r="BH47">
        <v>9.07</v>
      </c>
      <c r="BI47">
        <v>1.22</v>
      </c>
      <c r="BJ47">
        <v>1.45</v>
      </c>
      <c r="BK47">
        <v>1.86</v>
      </c>
      <c r="BL47">
        <v>0.87</v>
      </c>
      <c r="BM47">
        <v>0.14000000000000001</v>
      </c>
      <c r="BN47">
        <v>2.25</v>
      </c>
      <c r="BO47">
        <v>3.62</v>
      </c>
      <c r="BP47">
        <v>0.25</v>
      </c>
      <c r="BQ47">
        <v>1.94</v>
      </c>
      <c r="BR47">
        <v>2.11</v>
      </c>
      <c r="BS47">
        <v>1.59</v>
      </c>
      <c r="BT47">
        <v>2.8541599999999998</v>
      </c>
      <c r="BU47">
        <v>1.28996</v>
      </c>
      <c r="BV47">
        <v>1.981965</v>
      </c>
      <c r="BW47">
        <v>1.867281</v>
      </c>
      <c r="BX47">
        <v>1.8833519999999999</v>
      </c>
      <c r="BY47">
        <v>2.57992</v>
      </c>
      <c r="BZ47">
        <v>1.2762009999999999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5.108244</v>
      </c>
      <c r="CK47">
        <v>0.898872</v>
      </c>
      <c r="CL47">
        <v>1.862625</v>
      </c>
      <c r="CM47">
        <v>3.3757570000000001</v>
      </c>
      <c r="CN47">
        <v>3.4054950000000002</v>
      </c>
      <c r="CO47">
        <v>4.1278730000000001</v>
      </c>
      <c r="CP47">
        <v>4.0932700000000004</v>
      </c>
      <c r="CQ47">
        <v>3.4054950000000002</v>
      </c>
      <c r="CR47">
        <v>0.81340599999999996</v>
      </c>
      <c r="CS47">
        <v>2.6853910000000001</v>
      </c>
      <c r="CT47">
        <v>0.48053099999999999</v>
      </c>
      <c r="CU47">
        <v>0</v>
      </c>
      <c r="CV47">
        <v>0</v>
      </c>
      <c r="CW47">
        <v>0.92413599999999996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82.113934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658.63942299999997</v>
      </c>
      <c r="L48">
        <v>210.310464</v>
      </c>
      <c r="M48">
        <v>89.314704000000006</v>
      </c>
      <c r="N48">
        <v>114.532988</v>
      </c>
      <c r="O48">
        <v>59.974375000000002</v>
      </c>
      <c r="P48">
        <v>103.081779</v>
      </c>
      <c r="Q48">
        <v>9.7584870000000006</v>
      </c>
      <c r="R48">
        <v>40.112414000000001</v>
      </c>
      <c r="S48">
        <v>25.031955</v>
      </c>
      <c r="T48">
        <v>0.53827199999999997</v>
      </c>
      <c r="U48">
        <v>335.43477000000001</v>
      </c>
      <c r="V48">
        <v>17.436264000000001</v>
      </c>
      <c r="W48">
        <v>33.449097000000002</v>
      </c>
      <c r="X48">
        <v>141.547177</v>
      </c>
      <c r="Y48">
        <v>0</v>
      </c>
      <c r="Z48">
        <v>0</v>
      </c>
      <c r="AA48">
        <v>0</v>
      </c>
      <c r="AB48">
        <v>3.3353640000000002</v>
      </c>
      <c r="AC48">
        <v>0</v>
      </c>
      <c r="AD48">
        <v>0</v>
      </c>
      <c r="AE48">
        <v>0</v>
      </c>
      <c r="AF48">
        <v>0</v>
      </c>
      <c r="AG48">
        <v>42.647291000000003</v>
      </c>
      <c r="AH48">
        <v>0</v>
      </c>
      <c r="AI48">
        <v>0</v>
      </c>
      <c r="AJ48">
        <v>0</v>
      </c>
      <c r="AK48">
        <v>52.455086999999999</v>
      </c>
      <c r="AL48">
        <v>12.286058000000001</v>
      </c>
      <c r="AM48">
        <v>15.746878000000001</v>
      </c>
      <c r="AN48">
        <v>0.71553699999999998</v>
      </c>
      <c r="AO48">
        <v>0</v>
      </c>
      <c r="AP48">
        <v>4.8020589999999999</v>
      </c>
      <c r="AQ48">
        <v>0</v>
      </c>
      <c r="AR48">
        <v>32.896109000000003</v>
      </c>
      <c r="AS48">
        <v>19.395094</v>
      </c>
      <c r="AT48">
        <v>10.811192999999999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82.113934</v>
      </c>
      <c r="BA48">
        <f t="shared" si="1"/>
        <v>2116.3667730000002</v>
      </c>
      <c r="BD48">
        <v>5.13</v>
      </c>
      <c r="BE48">
        <v>1.85</v>
      </c>
      <c r="BF48">
        <v>2.13</v>
      </c>
      <c r="BG48">
        <v>1.72</v>
      </c>
      <c r="BH48">
        <v>9.07</v>
      </c>
      <c r="BI48">
        <v>1.22</v>
      </c>
      <c r="BJ48">
        <v>1.45</v>
      </c>
      <c r="BK48">
        <v>1.86</v>
      </c>
      <c r="BL48">
        <v>0.87</v>
      </c>
      <c r="BM48">
        <v>0.14000000000000001</v>
      </c>
      <c r="BN48">
        <v>2.25</v>
      </c>
      <c r="BO48">
        <v>3.62</v>
      </c>
      <c r="BP48">
        <v>0.25</v>
      </c>
      <c r="BQ48">
        <v>1.94</v>
      </c>
      <c r="BR48">
        <v>2.11</v>
      </c>
      <c r="BS48">
        <v>1.59</v>
      </c>
      <c r="BT48">
        <v>2.8541599999999998</v>
      </c>
      <c r="BU48">
        <v>1.28996</v>
      </c>
      <c r="BV48">
        <v>1.981965</v>
      </c>
      <c r="BW48">
        <v>1.867281</v>
      </c>
      <c r="BX48">
        <v>1.8833519999999999</v>
      </c>
      <c r="BY48">
        <v>2.57992</v>
      </c>
      <c r="BZ48">
        <v>1.2762009999999999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5.108244</v>
      </c>
      <c r="CK48">
        <v>0.898872</v>
      </c>
      <c r="CL48">
        <v>1.862625</v>
      </c>
      <c r="CM48">
        <v>3.3757570000000001</v>
      </c>
      <c r="CN48">
        <v>3.4054950000000002</v>
      </c>
      <c r="CO48">
        <v>4.1278730000000001</v>
      </c>
      <c r="CP48">
        <v>4.0932700000000004</v>
      </c>
      <c r="CQ48">
        <v>3.4054950000000002</v>
      </c>
      <c r="CR48">
        <v>0.81340599999999996</v>
      </c>
      <c r="CS48">
        <v>2.6853910000000001</v>
      </c>
      <c r="CT48">
        <v>0.48053099999999999</v>
      </c>
      <c r="CU48">
        <v>0</v>
      </c>
      <c r="CV48">
        <v>0</v>
      </c>
      <c r="CW48">
        <v>0.92413599999999996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82.113934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658.63942299999997</v>
      </c>
      <c r="L49">
        <v>210.310464</v>
      </c>
      <c r="M49">
        <v>89.314704000000006</v>
      </c>
      <c r="N49">
        <v>114.532988</v>
      </c>
      <c r="O49">
        <v>59.974375000000002</v>
      </c>
      <c r="P49">
        <v>103.081779</v>
      </c>
      <c r="Q49">
        <v>9.7584870000000006</v>
      </c>
      <c r="R49">
        <v>40.112414000000001</v>
      </c>
      <c r="S49">
        <v>25.031955</v>
      </c>
      <c r="T49">
        <v>0.53827199999999997</v>
      </c>
      <c r="U49">
        <v>335.43477000000001</v>
      </c>
      <c r="V49">
        <v>17.436264000000001</v>
      </c>
      <c r="W49">
        <v>33.449097000000002</v>
      </c>
      <c r="X49">
        <v>141.547177</v>
      </c>
      <c r="Y49">
        <v>0</v>
      </c>
      <c r="Z49">
        <v>0</v>
      </c>
      <c r="AA49">
        <v>0</v>
      </c>
      <c r="AB49">
        <v>3.3353640000000002</v>
      </c>
      <c r="AC49">
        <v>0</v>
      </c>
      <c r="AD49">
        <v>0</v>
      </c>
      <c r="AE49">
        <v>0</v>
      </c>
      <c r="AF49">
        <v>0</v>
      </c>
      <c r="AG49">
        <v>42.647291000000003</v>
      </c>
      <c r="AH49">
        <v>0</v>
      </c>
      <c r="AI49">
        <v>0</v>
      </c>
      <c r="AJ49">
        <v>0</v>
      </c>
      <c r="AK49">
        <v>52.455086999999999</v>
      </c>
      <c r="AL49">
        <v>12.286058000000001</v>
      </c>
      <c r="AM49">
        <v>15.746878000000001</v>
      </c>
      <c r="AN49">
        <v>0.71553699999999998</v>
      </c>
      <c r="AO49">
        <v>0</v>
      </c>
      <c r="AP49">
        <v>4.8020589999999999</v>
      </c>
      <c r="AQ49">
        <v>0</v>
      </c>
      <c r="AR49">
        <v>23.345625999999999</v>
      </c>
      <c r="AS49">
        <v>20.688099999999999</v>
      </c>
      <c r="AT49">
        <v>10.811192999999999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81.675051999999994</v>
      </c>
      <c r="BA49">
        <f t="shared" si="1"/>
        <v>2107.6704140000002</v>
      </c>
      <c r="BD49">
        <v>5.13</v>
      </c>
      <c r="BE49">
        <v>1.85</v>
      </c>
      <c r="BF49">
        <v>2.13</v>
      </c>
      <c r="BG49">
        <v>1.72</v>
      </c>
      <c r="BH49">
        <v>9.07</v>
      </c>
      <c r="BI49">
        <v>1.22</v>
      </c>
      <c r="BJ49">
        <v>1.45</v>
      </c>
      <c r="BK49">
        <v>1.86</v>
      </c>
      <c r="BL49">
        <v>0.87</v>
      </c>
      <c r="BM49">
        <v>0.14000000000000001</v>
      </c>
      <c r="BN49">
        <v>2.25</v>
      </c>
      <c r="BO49">
        <v>3.62</v>
      </c>
      <c r="BP49">
        <v>0.25</v>
      </c>
      <c r="BQ49">
        <v>1.94</v>
      </c>
      <c r="BR49">
        <v>2.11</v>
      </c>
      <c r="BS49">
        <v>1.59</v>
      </c>
      <c r="BT49">
        <v>2.8541599999999998</v>
      </c>
      <c r="BU49">
        <v>1.28996</v>
      </c>
      <c r="BV49">
        <v>1.970556</v>
      </c>
      <c r="BW49">
        <v>1.867281</v>
      </c>
      <c r="BX49">
        <v>1.8833519999999999</v>
      </c>
      <c r="BY49">
        <v>2.57992</v>
      </c>
      <c r="BZ49">
        <v>1.2762009999999999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5.108244</v>
      </c>
      <c r="CK49">
        <v>0.898872</v>
      </c>
      <c r="CL49">
        <v>1.862625</v>
      </c>
      <c r="CM49">
        <v>3.3757570000000001</v>
      </c>
      <c r="CN49">
        <v>3.4054950000000002</v>
      </c>
      <c r="CO49">
        <v>4.1278730000000001</v>
      </c>
      <c r="CP49">
        <v>4.0932700000000004</v>
      </c>
      <c r="CQ49">
        <v>3.4054950000000002</v>
      </c>
      <c r="CR49">
        <v>0.81340599999999996</v>
      </c>
      <c r="CS49">
        <v>2.6853910000000001</v>
      </c>
      <c r="CT49">
        <v>5.3058000000000001E-2</v>
      </c>
      <c r="CU49">
        <v>0</v>
      </c>
      <c r="CV49">
        <v>0</v>
      </c>
      <c r="CW49">
        <v>0.92413599999999996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81.675051999999994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658.63942299999997</v>
      </c>
      <c r="L50">
        <v>210.310464</v>
      </c>
      <c r="M50">
        <v>89.314704000000006</v>
      </c>
      <c r="N50">
        <v>114.532988</v>
      </c>
      <c r="O50">
        <v>59.974375000000002</v>
      </c>
      <c r="P50">
        <v>103.081779</v>
      </c>
      <c r="Q50">
        <v>9.7584870000000006</v>
      </c>
      <c r="R50">
        <v>40.112414000000001</v>
      </c>
      <c r="S50">
        <v>25.031955</v>
      </c>
      <c r="T50">
        <v>0.53827199999999997</v>
      </c>
      <c r="U50">
        <v>335.43477000000001</v>
      </c>
      <c r="V50">
        <v>17.436264000000001</v>
      </c>
      <c r="W50">
        <v>33.449097000000002</v>
      </c>
      <c r="X50">
        <v>141.547177</v>
      </c>
      <c r="Y50">
        <v>0</v>
      </c>
      <c r="Z50">
        <v>0</v>
      </c>
      <c r="AA50">
        <v>0</v>
      </c>
      <c r="AB50">
        <v>3.3353640000000002</v>
      </c>
      <c r="AC50">
        <v>0</v>
      </c>
      <c r="AD50">
        <v>0</v>
      </c>
      <c r="AE50">
        <v>0</v>
      </c>
      <c r="AF50">
        <v>0</v>
      </c>
      <c r="AG50">
        <v>42.647291000000003</v>
      </c>
      <c r="AH50">
        <v>0</v>
      </c>
      <c r="AI50">
        <v>0</v>
      </c>
      <c r="AJ50">
        <v>0</v>
      </c>
      <c r="AK50">
        <v>52.455086999999999</v>
      </c>
      <c r="AL50">
        <v>12.286058000000001</v>
      </c>
      <c r="AM50">
        <v>15.746878000000001</v>
      </c>
      <c r="AN50">
        <v>0.71553699999999998</v>
      </c>
      <c r="AO50">
        <v>0</v>
      </c>
      <c r="AP50">
        <v>4.8020589999999999</v>
      </c>
      <c r="AQ50">
        <v>0</v>
      </c>
      <c r="AR50">
        <v>23.345625999999999</v>
      </c>
      <c r="AS50">
        <v>20.688099999999999</v>
      </c>
      <c r="AT50">
        <v>10.811192999999999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81.621994000000001</v>
      </c>
      <c r="BA50">
        <f t="shared" si="1"/>
        <v>2107.6173560000002</v>
      </c>
      <c r="BD50">
        <v>5.13</v>
      </c>
      <c r="BE50">
        <v>1.85</v>
      </c>
      <c r="BF50">
        <v>2.13</v>
      </c>
      <c r="BG50">
        <v>1.72</v>
      </c>
      <c r="BH50">
        <v>9.07</v>
      </c>
      <c r="BI50">
        <v>1.22</v>
      </c>
      <c r="BJ50">
        <v>1.45</v>
      </c>
      <c r="BK50">
        <v>1.86</v>
      </c>
      <c r="BL50">
        <v>0.87</v>
      </c>
      <c r="BM50">
        <v>0.14000000000000001</v>
      </c>
      <c r="BN50">
        <v>2.25</v>
      </c>
      <c r="BO50">
        <v>3.62</v>
      </c>
      <c r="BP50">
        <v>0.25</v>
      </c>
      <c r="BQ50">
        <v>1.94</v>
      </c>
      <c r="BR50">
        <v>2.11</v>
      </c>
      <c r="BS50">
        <v>1.59</v>
      </c>
      <c r="BT50">
        <v>2.8541599999999998</v>
      </c>
      <c r="BU50">
        <v>1.28996</v>
      </c>
      <c r="BV50">
        <v>1.970556</v>
      </c>
      <c r="BW50">
        <v>1.867281</v>
      </c>
      <c r="BX50">
        <v>1.8833519999999999</v>
      </c>
      <c r="BY50">
        <v>2.57992</v>
      </c>
      <c r="BZ50">
        <v>1.2762009999999999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5.108244</v>
      </c>
      <c r="CK50">
        <v>0.898872</v>
      </c>
      <c r="CL50">
        <v>1.862625</v>
      </c>
      <c r="CM50">
        <v>3.3757570000000001</v>
      </c>
      <c r="CN50">
        <v>3.4054950000000002</v>
      </c>
      <c r="CO50">
        <v>4.1278730000000001</v>
      </c>
      <c r="CP50">
        <v>4.0932700000000004</v>
      </c>
      <c r="CQ50">
        <v>3.4054950000000002</v>
      </c>
      <c r="CR50">
        <v>0.81340599999999996</v>
      </c>
      <c r="CS50">
        <v>2.6853910000000001</v>
      </c>
      <c r="CT50">
        <v>0</v>
      </c>
      <c r="CU50">
        <v>0</v>
      </c>
      <c r="CV50">
        <v>0</v>
      </c>
      <c r="CW50">
        <v>0.92413599999999996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81.621994000000001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658.63942299999997</v>
      </c>
      <c r="L51">
        <v>210.310464</v>
      </c>
      <c r="M51">
        <v>89.314704000000006</v>
      </c>
      <c r="N51">
        <v>114.532988</v>
      </c>
      <c r="O51">
        <v>59.974375000000002</v>
      </c>
      <c r="P51">
        <v>103.081779</v>
      </c>
      <c r="Q51">
        <v>9.7584870000000006</v>
      </c>
      <c r="R51">
        <v>40.112414000000001</v>
      </c>
      <c r="S51">
        <v>25.031955</v>
      </c>
      <c r="T51">
        <v>0.53827199999999997</v>
      </c>
      <c r="U51">
        <v>335.43477000000001</v>
      </c>
      <c r="V51">
        <v>17.436264000000001</v>
      </c>
      <c r="W51">
        <v>33.449097000000002</v>
      </c>
      <c r="X51">
        <v>141.547177</v>
      </c>
      <c r="Y51">
        <v>0</v>
      </c>
      <c r="Z51">
        <v>0</v>
      </c>
      <c r="AA51">
        <v>0</v>
      </c>
      <c r="AB51">
        <v>3.3353640000000002</v>
      </c>
      <c r="AC51">
        <v>0</v>
      </c>
      <c r="AD51">
        <v>0</v>
      </c>
      <c r="AE51">
        <v>0</v>
      </c>
      <c r="AF51">
        <v>0</v>
      </c>
      <c r="AG51">
        <v>42.647291000000003</v>
      </c>
      <c r="AH51">
        <v>0</v>
      </c>
      <c r="AI51">
        <v>0</v>
      </c>
      <c r="AJ51">
        <v>0</v>
      </c>
      <c r="AK51">
        <v>52.455086999999999</v>
      </c>
      <c r="AL51">
        <v>12.286058000000001</v>
      </c>
      <c r="AM51">
        <v>15.746878000000001</v>
      </c>
      <c r="AN51">
        <v>0.71553699999999998</v>
      </c>
      <c r="AO51">
        <v>0</v>
      </c>
      <c r="AP51">
        <v>4.8020589999999999</v>
      </c>
      <c r="AQ51">
        <v>0</v>
      </c>
      <c r="AR51">
        <v>25.467955</v>
      </c>
      <c r="AS51">
        <v>20.688099999999999</v>
      </c>
      <c r="AT51">
        <v>10.811192999999999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81.621994000000001</v>
      </c>
      <c r="BA51">
        <f t="shared" si="1"/>
        <v>2109.739685</v>
      </c>
      <c r="BD51">
        <v>5.13</v>
      </c>
      <c r="BE51">
        <v>1.85</v>
      </c>
      <c r="BF51">
        <v>2.13</v>
      </c>
      <c r="BG51">
        <v>1.72</v>
      </c>
      <c r="BH51">
        <v>9.07</v>
      </c>
      <c r="BI51">
        <v>1.22</v>
      </c>
      <c r="BJ51">
        <v>1.45</v>
      </c>
      <c r="BK51">
        <v>1.86</v>
      </c>
      <c r="BL51">
        <v>0.87</v>
      </c>
      <c r="BM51">
        <v>0.14000000000000001</v>
      </c>
      <c r="BN51">
        <v>2.25</v>
      </c>
      <c r="BO51">
        <v>3.62</v>
      </c>
      <c r="BP51">
        <v>0.25</v>
      </c>
      <c r="BQ51">
        <v>1.94</v>
      </c>
      <c r="BR51">
        <v>2.11</v>
      </c>
      <c r="BS51">
        <v>1.59</v>
      </c>
      <c r="BT51">
        <v>2.8541599999999998</v>
      </c>
      <c r="BU51">
        <v>1.28996</v>
      </c>
      <c r="BV51">
        <v>1.970556</v>
      </c>
      <c r="BW51">
        <v>1.867281</v>
      </c>
      <c r="BX51">
        <v>1.8833519999999999</v>
      </c>
      <c r="BY51">
        <v>2.57992</v>
      </c>
      <c r="BZ51">
        <v>1.2762009999999999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5.108244</v>
      </c>
      <c r="CK51">
        <v>0.898872</v>
      </c>
      <c r="CL51">
        <v>1.862625</v>
      </c>
      <c r="CM51">
        <v>3.3757570000000001</v>
      </c>
      <c r="CN51">
        <v>3.4054950000000002</v>
      </c>
      <c r="CO51">
        <v>4.1278730000000001</v>
      </c>
      <c r="CP51">
        <v>4.0932700000000004</v>
      </c>
      <c r="CQ51">
        <v>3.4054950000000002</v>
      </c>
      <c r="CR51">
        <v>0.81340599999999996</v>
      </c>
      <c r="CS51">
        <v>2.6853910000000001</v>
      </c>
      <c r="CT51">
        <v>0</v>
      </c>
      <c r="CU51">
        <v>0</v>
      </c>
      <c r="CV51">
        <v>0</v>
      </c>
      <c r="CW51">
        <v>0.92413599999999996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81.621994000000001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658.63942299999997</v>
      </c>
      <c r="L52">
        <v>207.28623999999999</v>
      </c>
      <c r="M52">
        <v>89.314704000000006</v>
      </c>
      <c r="N52">
        <v>114.532988</v>
      </c>
      <c r="O52">
        <v>59.974375000000002</v>
      </c>
      <c r="P52">
        <v>103.081779</v>
      </c>
      <c r="Q52">
        <v>9.7584870000000006</v>
      </c>
      <c r="R52">
        <v>40.112414000000001</v>
      </c>
      <c r="S52">
        <v>25.031955</v>
      </c>
      <c r="T52">
        <v>0.53827199999999997</v>
      </c>
      <c r="U52">
        <v>335.43477000000001</v>
      </c>
      <c r="V52">
        <v>17.436264000000001</v>
      </c>
      <c r="W52">
        <v>33.449097000000002</v>
      </c>
      <c r="X52">
        <v>141.547177</v>
      </c>
      <c r="Y52">
        <v>0</v>
      </c>
      <c r="Z52">
        <v>0</v>
      </c>
      <c r="AA52">
        <v>0</v>
      </c>
      <c r="AB52">
        <v>3.3353640000000002</v>
      </c>
      <c r="AC52">
        <v>0</v>
      </c>
      <c r="AD52">
        <v>0</v>
      </c>
      <c r="AE52">
        <v>0</v>
      </c>
      <c r="AF52">
        <v>0</v>
      </c>
      <c r="AG52">
        <v>42.647291000000003</v>
      </c>
      <c r="AH52">
        <v>0</v>
      </c>
      <c r="AI52">
        <v>0</v>
      </c>
      <c r="AJ52">
        <v>0</v>
      </c>
      <c r="AK52">
        <v>52.455086999999999</v>
      </c>
      <c r="AL52">
        <v>12.286058000000001</v>
      </c>
      <c r="AM52">
        <v>15.746878000000001</v>
      </c>
      <c r="AN52">
        <v>0.71553699999999998</v>
      </c>
      <c r="AO52">
        <v>0</v>
      </c>
      <c r="AP52">
        <v>4.8020589999999999</v>
      </c>
      <c r="AQ52">
        <v>0</v>
      </c>
      <c r="AR52">
        <v>25.467955</v>
      </c>
      <c r="AS52">
        <v>20.688099999999999</v>
      </c>
      <c r="AT52">
        <v>10.811192999999999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81.621994000000001</v>
      </c>
      <c r="BA52">
        <f t="shared" si="1"/>
        <v>2106.7154610000002</v>
      </c>
      <c r="BD52">
        <v>5.13</v>
      </c>
      <c r="BE52">
        <v>1.85</v>
      </c>
      <c r="BF52">
        <v>2.13</v>
      </c>
      <c r="BG52">
        <v>1.72</v>
      </c>
      <c r="BH52">
        <v>9.07</v>
      </c>
      <c r="BI52">
        <v>1.22</v>
      </c>
      <c r="BJ52">
        <v>1.45</v>
      </c>
      <c r="BK52">
        <v>1.86</v>
      </c>
      <c r="BL52">
        <v>0.87</v>
      </c>
      <c r="BM52">
        <v>0.14000000000000001</v>
      </c>
      <c r="BN52">
        <v>2.25</v>
      </c>
      <c r="BO52">
        <v>3.62</v>
      </c>
      <c r="BP52">
        <v>0.25</v>
      </c>
      <c r="BQ52">
        <v>1.94</v>
      </c>
      <c r="BR52">
        <v>2.11</v>
      </c>
      <c r="BS52">
        <v>1.59</v>
      </c>
      <c r="BT52">
        <v>2.8541599999999998</v>
      </c>
      <c r="BU52">
        <v>1.28996</v>
      </c>
      <c r="BV52">
        <v>1.970556</v>
      </c>
      <c r="BW52">
        <v>1.867281</v>
      </c>
      <c r="BX52">
        <v>1.8833519999999999</v>
      </c>
      <c r="BY52">
        <v>2.57992</v>
      </c>
      <c r="BZ52">
        <v>1.2762009999999999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5.108244</v>
      </c>
      <c r="CK52">
        <v>0.898872</v>
      </c>
      <c r="CL52">
        <v>1.862625</v>
      </c>
      <c r="CM52">
        <v>3.3757570000000001</v>
      </c>
      <c r="CN52">
        <v>3.4054950000000002</v>
      </c>
      <c r="CO52">
        <v>4.1278730000000001</v>
      </c>
      <c r="CP52">
        <v>4.0932700000000004</v>
      </c>
      <c r="CQ52">
        <v>3.4054950000000002</v>
      </c>
      <c r="CR52">
        <v>0.81340599999999996</v>
      </c>
      <c r="CS52">
        <v>2.6853910000000001</v>
      </c>
      <c r="CT52">
        <v>0</v>
      </c>
      <c r="CU52">
        <v>0</v>
      </c>
      <c r="CV52">
        <v>0</v>
      </c>
      <c r="CW52">
        <v>0.92413599999999996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81.621994000000001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639.88381600000002</v>
      </c>
      <c r="L53">
        <v>207.28623999999999</v>
      </c>
      <c r="M53">
        <v>89.314704000000006</v>
      </c>
      <c r="N53">
        <v>114.532988</v>
      </c>
      <c r="O53">
        <v>59.974375000000002</v>
      </c>
      <c r="P53">
        <v>103.081779</v>
      </c>
      <c r="Q53">
        <v>9.7584870000000006</v>
      </c>
      <c r="R53">
        <v>40.112414000000001</v>
      </c>
      <c r="S53">
        <v>25.031955</v>
      </c>
      <c r="T53">
        <v>0.53827199999999997</v>
      </c>
      <c r="U53">
        <v>335.43477000000001</v>
      </c>
      <c r="V53">
        <v>17.436264000000001</v>
      </c>
      <c r="W53">
        <v>33.449097000000002</v>
      </c>
      <c r="X53">
        <v>141.547177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42.647291000000003</v>
      </c>
      <c r="AH53">
        <v>0</v>
      </c>
      <c r="AI53">
        <v>0</v>
      </c>
      <c r="AJ53">
        <v>0</v>
      </c>
      <c r="AK53">
        <v>52.455086999999999</v>
      </c>
      <c r="AL53">
        <v>12.286058000000001</v>
      </c>
      <c r="AM53">
        <v>15.746878000000001</v>
      </c>
      <c r="AN53">
        <v>0.71553699999999998</v>
      </c>
      <c r="AO53">
        <v>0</v>
      </c>
      <c r="AP53">
        <v>0.73877800000000005</v>
      </c>
      <c r="AQ53">
        <v>0</v>
      </c>
      <c r="AR53">
        <v>13.795142</v>
      </c>
      <c r="AS53">
        <v>20.688099999999999</v>
      </c>
      <c r="AT53">
        <v>10.811192999999999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81.621994000000001</v>
      </c>
      <c r="BA53">
        <f t="shared" si="1"/>
        <v>2068.8883959999998</v>
      </c>
      <c r="BD53">
        <v>5.13</v>
      </c>
      <c r="BE53">
        <v>1.85</v>
      </c>
      <c r="BF53">
        <v>2.13</v>
      </c>
      <c r="BG53">
        <v>1.72</v>
      </c>
      <c r="BH53">
        <v>9.07</v>
      </c>
      <c r="BI53">
        <v>1.22</v>
      </c>
      <c r="BJ53">
        <v>1.45</v>
      </c>
      <c r="BK53">
        <v>1.86</v>
      </c>
      <c r="BL53">
        <v>0.87</v>
      </c>
      <c r="BM53">
        <v>0.14000000000000001</v>
      </c>
      <c r="BN53">
        <v>2.25</v>
      </c>
      <c r="BO53">
        <v>3.62</v>
      </c>
      <c r="BP53">
        <v>0.25</v>
      </c>
      <c r="BQ53">
        <v>1.94</v>
      </c>
      <c r="BR53">
        <v>2.11</v>
      </c>
      <c r="BS53">
        <v>1.59</v>
      </c>
      <c r="BT53">
        <v>2.8541599999999998</v>
      </c>
      <c r="BU53">
        <v>1.28996</v>
      </c>
      <c r="BV53">
        <v>1.970556</v>
      </c>
      <c r="BW53">
        <v>1.867281</v>
      </c>
      <c r="BX53">
        <v>1.8833519999999999</v>
      </c>
      <c r="BY53">
        <v>2.57992</v>
      </c>
      <c r="BZ53">
        <v>1.2762009999999999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5.108244</v>
      </c>
      <c r="CK53">
        <v>0.898872</v>
      </c>
      <c r="CL53">
        <v>1.862625</v>
      </c>
      <c r="CM53">
        <v>3.3757570000000001</v>
      </c>
      <c r="CN53">
        <v>3.4054950000000002</v>
      </c>
      <c r="CO53">
        <v>4.1278730000000001</v>
      </c>
      <c r="CP53">
        <v>4.0932700000000004</v>
      </c>
      <c r="CQ53">
        <v>3.4054950000000002</v>
      </c>
      <c r="CR53">
        <v>0.81340599999999996</v>
      </c>
      <c r="CS53">
        <v>2.6853910000000001</v>
      </c>
      <c r="CT53">
        <v>0</v>
      </c>
      <c r="CU53">
        <v>0</v>
      </c>
      <c r="CV53">
        <v>0</v>
      </c>
      <c r="CW53">
        <v>0.92413599999999996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81.621994000000001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598.62911199999996</v>
      </c>
      <c r="L54">
        <v>207.28623999999999</v>
      </c>
      <c r="M54">
        <v>89.314704000000006</v>
      </c>
      <c r="N54">
        <v>114.532988</v>
      </c>
      <c r="O54">
        <v>59.974375000000002</v>
      </c>
      <c r="P54">
        <v>103.081779</v>
      </c>
      <c r="Q54">
        <v>9.7584870000000006</v>
      </c>
      <c r="R54">
        <v>40.112414000000001</v>
      </c>
      <c r="S54">
        <v>25.031955</v>
      </c>
      <c r="T54">
        <v>0.53827199999999997</v>
      </c>
      <c r="U54">
        <v>335.43477000000001</v>
      </c>
      <c r="V54">
        <v>17.436264000000001</v>
      </c>
      <c r="W54">
        <v>33.449097000000002</v>
      </c>
      <c r="X54">
        <v>141.547177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42.647291000000003</v>
      </c>
      <c r="AH54">
        <v>0</v>
      </c>
      <c r="AI54">
        <v>0</v>
      </c>
      <c r="AJ54">
        <v>0</v>
      </c>
      <c r="AK54">
        <v>52.455086999999999</v>
      </c>
      <c r="AL54">
        <v>12.286058000000001</v>
      </c>
      <c r="AM54">
        <v>15.746878000000001</v>
      </c>
      <c r="AN54">
        <v>0.71553699999999998</v>
      </c>
      <c r="AO54">
        <v>0</v>
      </c>
      <c r="AP54">
        <v>0.73877800000000005</v>
      </c>
      <c r="AQ54">
        <v>0</v>
      </c>
      <c r="AR54">
        <v>13.795142</v>
      </c>
      <c r="AS54">
        <v>20.688099999999999</v>
      </c>
      <c r="AT54">
        <v>10.811192999999999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81.561993999999999</v>
      </c>
      <c r="BA54">
        <f t="shared" si="1"/>
        <v>2027.5736919999997</v>
      </c>
      <c r="BD54">
        <v>5.13</v>
      </c>
      <c r="BE54">
        <v>1.85</v>
      </c>
      <c r="BF54">
        <v>2.13</v>
      </c>
      <c r="BG54">
        <v>1.72</v>
      </c>
      <c r="BH54">
        <v>9.07</v>
      </c>
      <c r="BI54">
        <v>1.19</v>
      </c>
      <c r="BJ54">
        <v>1.42</v>
      </c>
      <c r="BK54">
        <v>1.86</v>
      </c>
      <c r="BL54">
        <v>0.87</v>
      </c>
      <c r="BM54">
        <v>0.14000000000000001</v>
      </c>
      <c r="BN54">
        <v>2.25</v>
      </c>
      <c r="BO54">
        <v>3.62</v>
      </c>
      <c r="BP54">
        <v>0.25</v>
      </c>
      <c r="BQ54">
        <v>1.94</v>
      </c>
      <c r="BR54">
        <v>2.11</v>
      </c>
      <c r="BS54">
        <v>1.59</v>
      </c>
      <c r="BT54">
        <v>2.8541599999999998</v>
      </c>
      <c r="BU54">
        <v>1.28996</v>
      </c>
      <c r="BV54">
        <v>1.970556</v>
      </c>
      <c r="BW54">
        <v>1.867281</v>
      </c>
      <c r="BX54">
        <v>1.8833519999999999</v>
      </c>
      <c r="BY54">
        <v>2.57992</v>
      </c>
      <c r="BZ54">
        <v>1.2762009999999999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5.108244</v>
      </c>
      <c r="CK54">
        <v>0.898872</v>
      </c>
      <c r="CL54">
        <v>1.862625</v>
      </c>
      <c r="CM54">
        <v>3.3757570000000001</v>
      </c>
      <c r="CN54">
        <v>3.4054950000000002</v>
      </c>
      <c r="CO54">
        <v>4.1278730000000001</v>
      </c>
      <c r="CP54">
        <v>4.0932700000000004</v>
      </c>
      <c r="CQ54">
        <v>3.4054950000000002</v>
      </c>
      <c r="CR54">
        <v>0.81340599999999996</v>
      </c>
      <c r="CS54">
        <v>2.6853910000000001</v>
      </c>
      <c r="CT54">
        <v>0</v>
      </c>
      <c r="CU54">
        <v>0</v>
      </c>
      <c r="CV54">
        <v>0</v>
      </c>
      <c r="CW54">
        <v>0.92413599999999996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81.561993999999999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502.471722</v>
      </c>
      <c r="L55">
        <v>171.24124</v>
      </c>
      <c r="M55">
        <v>89.314704000000006</v>
      </c>
      <c r="N55">
        <v>114.532988</v>
      </c>
      <c r="O55">
        <v>59.974375000000002</v>
      </c>
      <c r="P55">
        <v>103.081779</v>
      </c>
      <c r="Q55">
        <v>8.2759319999999992</v>
      </c>
      <c r="R55">
        <v>40.112414000000001</v>
      </c>
      <c r="S55">
        <v>25.031955</v>
      </c>
      <c r="T55">
        <v>0.53827199999999997</v>
      </c>
      <c r="U55">
        <v>335.43477000000001</v>
      </c>
      <c r="V55">
        <v>17.436264000000001</v>
      </c>
      <c r="W55">
        <v>33.449097000000002</v>
      </c>
      <c r="X55">
        <v>141.79201900000001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8.7892130000000002</v>
      </c>
      <c r="AG55">
        <v>42.647291000000003</v>
      </c>
      <c r="AH55">
        <v>0</v>
      </c>
      <c r="AI55">
        <v>0</v>
      </c>
      <c r="AJ55">
        <v>0</v>
      </c>
      <c r="AK55">
        <v>52.455086999999999</v>
      </c>
      <c r="AL55">
        <v>25.130573999999999</v>
      </c>
      <c r="AM55">
        <v>15.746878000000001</v>
      </c>
      <c r="AN55">
        <v>0.71553699999999998</v>
      </c>
      <c r="AO55">
        <v>0</v>
      </c>
      <c r="AP55">
        <v>0.73877800000000005</v>
      </c>
      <c r="AQ55">
        <v>0</v>
      </c>
      <c r="AR55">
        <v>13.795142</v>
      </c>
      <c r="AS55">
        <v>20.688099999999999</v>
      </c>
      <c r="AT55">
        <v>10.811192999999999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81.551994000000008</v>
      </c>
      <c r="BA55">
        <f t="shared" si="1"/>
        <v>1915.7573179999999</v>
      </c>
      <c r="BD55">
        <v>5.13</v>
      </c>
      <c r="BE55">
        <v>1.85</v>
      </c>
      <c r="BF55">
        <v>2.13</v>
      </c>
      <c r="BG55">
        <v>1.72</v>
      </c>
      <c r="BH55">
        <v>9.07</v>
      </c>
      <c r="BI55">
        <v>1.19</v>
      </c>
      <c r="BJ55">
        <v>1.42</v>
      </c>
      <c r="BK55">
        <v>1.86</v>
      </c>
      <c r="BL55">
        <v>0.87</v>
      </c>
      <c r="BM55">
        <v>0.13</v>
      </c>
      <c r="BN55">
        <v>2.25</v>
      </c>
      <c r="BO55">
        <v>3.62</v>
      </c>
      <c r="BP55">
        <v>0.25</v>
      </c>
      <c r="BQ55">
        <v>1.94</v>
      </c>
      <c r="BR55">
        <v>2.11</v>
      </c>
      <c r="BS55">
        <v>1.59</v>
      </c>
      <c r="BT55">
        <v>2.8541599999999998</v>
      </c>
      <c r="BU55">
        <v>1.28996</v>
      </c>
      <c r="BV55">
        <v>1.970556</v>
      </c>
      <c r="BW55">
        <v>1.867281</v>
      </c>
      <c r="BX55">
        <v>1.8833519999999999</v>
      </c>
      <c r="BY55">
        <v>2.57992</v>
      </c>
      <c r="BZ55">
        <v>1.2762009999999999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5.108244</v>
      </c>
      <c r="CK55">
        <v>0.898872</v>
      </c>
      <c r="CL55">
        <v>1.862625</v>
      </c>
      <c r="CM55">
        <v>3.3757570000000001</v>
      </c>
      <c r="CN55">
        <v>3.4054950000000002</v>
      </c>
      <c r="CO55">
        <v>4.1278730000000001</v>
      </c>
      <c r="CP55">
        <v>4.0932700000000004</v>
      </c>
      <c r="CQ55">
        <v>3.4054950000000002</v>
      </c>
      <c r="CR55">
        <v>0.81340599999999996</v>
      </c>
      <c r="CS55">
        <v>2.6853910000000001</v>
      </c>
      <c r="CT55">
        <v>0</v>
      </c>
      <c r="CU55">
        <v>0</v>
      </c>
      <c r="CV55">
        <v>0</v>
      </c>
      <c r="CW55">
        <v>0.92413599999999996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81.551994000000008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443.44443000000001</v>
      </c>
      <c r="L56">
        <v>106.797875</v>
      </c>
      <c r="M56">
        <v>89.314704000000006</v>
      </c>
      <c r="N56">
        <v>114.532988</v>
      </c>
      <c r="O56">
        <v>59.974375000000002</v>
      </c>
      <c r="P56">
        <v>103.081779</v>
      </c>
      <c r="Q56">
        <v>6.6207459999999996</v>
      </c>
      <c r="R56">
        <v>40.112414000000001</v>
      </c>
      <c r="S56">
        <v>25.031955</v>
      </c>
      <c r="T56">
        <v>0.53827199999999997</v>
      </c>
      <c r="U56">
        <v>335.43477000000001</v>
      </c>
      <c r="V56">
        <v>17.436264000000001</v>
      </c>
      <c r="W56">
        <v>33.449097000000002</v>
      </c>
      <c r="X56">
        <v>141.79201900000001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8.7892130000000002</v>
      </c>
      <c r="AG56">
        <v>42.647291000000003</v>
      </c>
      <c r="AH56">
        <v>0</v>
      </c>
      <c r="AI56">
        <v>0</v>
      </c>
      <c r="AJ56">
        <v>0</v>
      </c>
      <c r="AK56">
        <v>52.455086999999999</v>
      </c>
      <c r="AL56">
        <v>25.130573999999999</v>
      </c>
      <c r="AM56">
        <v>15.746878000000001</v>
      </c>
      <c r="AN56">
        <v>0.71553699999999998</v>
      </c>
      <c r="AO56">
        <v>0</v>
      </c>
      <c r="AP56">
        <v>0.73877800000000005</v>
      </c>
      <c r="AQ56">
        <v>0</v>
      </c>
      <c r="AR56">
        <v>33.957273999999998</v>
      </c>
      <c r="AS56">
        <v>20.688099999999999</v>
      </c>
      <c r="AT56">
        <v>10.811192999999999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81.551994000000008</v>
      </c>
      <c r="BA56">
        <f t="shared" si="1"/>
        <v>1810.7936070000001</v>
      </c>
      <c r="BD56">
        <v>5.13</v>
      </c>
      <c r="BE56">
        <v>1.85</v>
      </c>
      <c r="BF56">
        <v>2.13</v>
      </c>
      <c r="BG56">
        <v>1.72</v>
      </c>
      <c r="BH56">
        <v>9.07</v>
      </c>
      <c r="BI56">
        <v>1.19</v>
      </c>
      <c r="BJ56">
        <v>1.42</v>
      </c>
      <c r="BK56">
        <v>1.86</v>
      </c>
      <c r="BL56">
        <v>0.87</v>
      </c>
      <c r="BM56">
        <v>0.13</v>
      </c>
      <c r="BN56">
        <v>2.25</v>
      </c>
      <c r="BO56">
        <v>3.62</v>
      </c>
      <c r="BP56">
        <v>0.25</v>
      </c>
      <c r="BQ56">
        <v>1.94</v>
      </c>
      <c r="BR56">
        <v>2.11</v>
      </c>
      <c r="BS56">
        <v>1.59</v>
      </c>
      <c r="BT56">
        <v>2.8541599999999998</v>
      </c>
      <c r="BU56">
        <v>1.28996</v>
      </c>
      <c r="BV56">
        <v>1.970556</v>
      </c>
      <c r="BW56">
        <v>1.867281</v>
      </c>
      <c r="BX56">
        <v>1.8833519999999999</v>
      </c>
      <c r="BY56">
        <v>2.57992</v>
      </c>
      <c r="BZ56">
        <v>1.2762009999999999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5.108244</v>
      </c>
      <c r="CK56">
        <v>0.898872</v>
      </c>
      <c r="CL56">
        <v>1.862625</v>
      </c>
      <c r="CM56">
        <v>3.3757570000000001</v>
      </c>
      <c r="CN56">
        <v>3.4054950000000002</v>
      </c>
      <c r="CO56">
        <v>4.1278730000000001</v>
      </c>
      <c r="CP56">
        <v>4.0932700000000004</v>
      </c>
      <c r="CQ56">
        <v>3.4054950000000002</v>
      </c>
      <c r="CR56">
        <v>0.81340599999999996</v>
      </c>
      <c r="CS56">
        <v>2.6853910000000001</v>
      </c>
      <c r="CT56">
        <v>0</v>
      </c>
      <c r="CU56">
        <v>0</v>
      </c>
      <c r="CV56">
        <v>0</v>
      </c>
      <c r="CW56">
        <v>0.92413599999999996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81.551994000000008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417.73232999999999</v>
      </c>
      <c r="L57">
        <v>106.797875</v>
      </c>
      <c r="M57">
        <v>89.314704000000006</v>
      </c>
      <c r="N57">
        <v>114.532988</v>
      </c>
      <c r="O57">
        <v>59.974375000000002</v>
      </c>
      <c r="P57">
        <v>103.081779</v>
      </c>
      <c r="Q57">
        <v>6.6207459999999996</v>
      </c>
      <c r="R57">
        <v>40.112414000000001</v>
      </c>
      <c r="S57">
        <v>25.031955</v>
      </c>
      <c r="T57">
        <v>0.53827199999999997</v>
      </c>
      <c r="U57">
        <v>335.43477000000001</v>
      </c>
      <c r="V57">
        <v>17.436264000000001</v>
      </c>
      <c r="W57">
        <v>33.449097000000002</v>
      </c>
      <c r="X57">
        <v>141.79201900000001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8.7892130000000002</v>
      </c>
      <c r="AG57">
        <v>42.647291000000003</v>
      </c>
      <c r="AH57">
        <v>0</v>
      </c>
      <c r="AI57">
        <v>0</v>
      </c>
      <c r="AJ57">
        <v>0</v>
      </c>
      <c r="AK57">
        <v>52.455086999999999</v>
      </c>
      <c r="AL57">
        <v>25.130573999999999</v>
      </c>
      <c r="AM57">
        <v>15.746878000000001</v>
      </c>
      <c r="AN57">
        <v>0.71553699999999998</v>
      </c>
      <c r="AO57">
        <v>0</v>
      </c>
      <c r="AP57">
        <v>0.73877800000000005</v>
      </c>
      <c r="AQ57">
        <v>0</v>
      </c>
      <c r="AR57">
        <v>33.957273999999998</v>
      </c>
      <c r="AS57">
        <v>23.274111999999999</v>
      </c>
      <c r="AT57">
        <v>10.811192999999999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81.551994000000008</v>
      </c>
      <c r="BA57">
        <f t="shared" si="1"/>
        <v>1787.6675190000001</v>
      </c>
      <c r="BD57">
        <v>5.13</v>
      </c>
      <c r="BE57">
        <v>1.85</v>
      </c>
      <c r="BF57">
        <v>2.13</v>
      </c>
      <c r="BG57">
        <v>1.72</v>
      </c>
      <c r="BH57">
        <v>9.07</v>
      </c>
      <c r="BI57">
        <v>1.19</v>
      </c>
      <c r="BJ57">
        <v>1.42</v>
      </c>
      <c r="BK57">
        <v>1.86</v>
      </c>
      <c r="BL57">
        <v>0.87</v>
      </c>
      <c r="BM57">
        <v>0.13</v>
      </c>
      <c r="BN57">
        <v>2.25</v>
      </c>
      <c r="BO57">
        <v>3.62</v>
      </c>
      <c r="BP57">
        <v>0.25</v>
      </c>
      <c r="BQ57">
        <v>1.94</v>
      </c>
      <c r="BR57">
        <v>2.11</v>
      </c>
      <c r="BS57">
        <v>1.59</v>
      </c>
      <c r="BT57">
        <v>2.8541599999999998</v>
      </c>
      <c r="BU57">
        <v>1.28996</v>
      </c>
      <c r="BV57">
        <v>1.970556</v>
      </c>
      <c r="BW57">
        <v>1.867281</v>
      </c>
      <c r="BX57">
        <v>1.8833519999999999</v>
      </c>
      <c r="BY57">
        <v>2.57992</v>
      </c>
      <c r="BZ57">
        <v>1.2762009999999999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5.108244</v>
      </c>
      <c r="CK57">
        <v>0.898872</v>
      </c>
      <c r="CL57">
        <v>1.862625</v>
      </c>
      <c r="CM57">
        <v>3.3757570000000001</v>
      </c>
      <c r="CN57">
        <v>3.4054950000000002</v>
      </c>
      <c r="CO57">
        <v>4.1278730000000001</v>
      </c>
      <c r="CP57">
        <v>4.0932700000000004</v>
      </c>
      <c r="CQ57">
        <v>3.4054950000000002</v>
      </c>
      <c r="CR57">
        <v>0.81340599999999996</v>
      </c>
      <c r="CS57">
        <v>2.6853910000000001</v>
      </c>
      <c r="CT57">
        <v>0</v>
      </c>
      <c r="CU57">
        <v>0</v>
      </c>
      <c r="CV57">
        <v>0</v>
      </c>
      <c r="CW57">
        <v>0.92413599999999996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81.551994000000008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413.53188599999999</v>
      </c>
      <c r="L58">
        <v>106.797875</v>
      </c>
      <c r="M58">
        <v>89.314704000000006</v>
      </c>
      <c r="N58">
        <v>114.532988</v>
      </c>
      <c r="O58">
        <v>59.974375000000002</v>
      </c>
      <c r="P58">
        <v>103.081779</v>
      </c>
      <c r="Q58">
        <v>6.6207459999999996</v>
      </c>
      <c r="R58">
        <v>40.112414000000001</v>
      </c>
      <c r="S58">
        <v>25.031955</v>
      </c>
      <c r="T58">
        <v>0.53827199999999997</v>
      </c>
      <c r="U58">
        <v>335.43477000000001</v>
      </c>
      <c r="V58">
        <v>17.436264000000001</v>
      </c>
      <c r="W58">
        <v>33.449097000000002</v>
      </c>
      <c r="X58">
        <v>141.79201900000001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8.7892130000000002</v>
      </c>
      <c r="AG58">
        <v>42.647291000000003</v>
      </c>
      <c r="AH58">
        <v>0</v>
      </c>
      <c r="AI58">
        <v>0</v>
      </c>
      <c r="AJ58">
        <v>0</v>
      </c>
      <c r="AK58">
        <v>52.455086999999999</v>
      </c>
      <c r="AL58">
        <v>25.130573999999999</v>
      </c>
      <c r="AM58">
        <v>15.746878000000001</v>
      </c>
      <c r="AN58">
        <v>0.71553699999999998</v>
      </c>
      <c r="AO58">
        <v>0</v>
      </c>
      <c r="AP58">
        <v>0.73877800000000005</v>
      </c>
      <c r="AQ58">
        <v>0</v>
      </c>
      <c r="AR58">
        <v>33.957273999999998</v>
      </c>
      <c r="AS58">
        <v>23.274111999999999</v>
      </c>
      <c r="AT58">
        <v>10.811192999999999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81.541994000000003</v>
      </c>
      <c r="BA58">
        <f t="shared" si="1"/>
        <v>1783.457075</v>
      </c>
      <c r="BD58">
        <v>5.13</v>
      </c>
      <c r="BE58">
        <v>1.85</v>
      </c>
      <c r="BF58">
        <v>2.13</v>
      </c>
      <c r="BG58">
        <v>1.72</v>
      </c>
      <c r="BH58">
        <v>9.07</v>
      </c>
      <c r="BI58">
        <v>1.19</v>
      </c>
      <c r="BJ58">
        <v>1.42</v>
      </c>
      <c r="BK58">
        <v>1.86</v>
      </c>
      <c r="BL58">
        <v>0.87</v>
      </c>
      <c r="BM58">
        <v>0.12</v>
      </c>
      <c r="BN58">
        <v>2.25</v>
      </c>
      <c r="BO58">
        <v>3.62</v>
      </c>
      <c r="BP58">
        <v>0.25</v>
      </c>
      <c r="BQ58">
        <v>1.94</v>
      </c>
      <c r="BR58">
        <v>2.11</v>
      </c>
      <c r="BS58">
        <v>1.59</v>
      </c>
      <c r="BT58">
        <v>2.8541599999999998</v>
      </c>
      <c r="BU58">
        <v>1.28996</v>
      </c>
      <c r="BV58">
        <v>1.970556</v>
      </c>
      <c r="BW58">
        <v>1.867281</v>
      </c>
      <c r="BX58">
        <v>1.8833519999999999</v>
      </c>
      <c r="BY58">
        <v>2.57992</v>
      </c>
      <c r="BZ58">
        <v>1.2762009999999999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5.108244</v>
      </c>
      <c r="CK58">
        <v>0.898872</v>
      </c>
      <c r="CL58">
        <v>1.862625</v>
      </c>
      <c r="CM58">
        <v>3.3757570000000001</v>
      </c>
      <c r="CN58">
        <v>3.4054950000000002</v>
      </c>
      <c r="CO58">
        <v>4.1278730000000001</v>
      </c>
      <c r="CP58">
        <v>4.0932700000000004</v>
      </c>
      <c r="CQ58">
        <v>3.4054950000000002</v>
      </c>
      <c r="CR58">
        <v>0.81340599999999996</v>
      </c>
      <c r="CS58">
        <v>2.6853910000000001</v>
      </c>
      <c r="CT58">
        <v>0</v>
      </c>
      <c r="CU58">
        <v>0</v>
      </c>
      <c r="CV58">
        <v>0</v>
      </c>
      <c r="CW58">
        <v>0.92413599999999996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81.541994000000003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488.00449800000001</v>
      </c>
      <c r="L59">
        <v>130.72214299999999</v>
      </c>
      <c r="M59">
        <v>89.314704000000006</v>
      </c>
      <c r="N59">
        <v>114.532988</v>
      </c>
      <c r="O59">
        <v>59.974375000000002</v>
      </c>
      <c r="P59">
        <v>103.081779</v>
      </c>
      <c r="Q59">
        <v>6.5086700000000004</v>
      </c>
      <c r="R59">
        <v>40.112414000000001</v>
      </c>
      <c r="S59">
        <v>25.031955</v>
      </c>
      <c r="T59">
        <v>0.53827199999999997</v>
      </c>
      <c r="U59">
        <v>335.43477000000001</v>
      </c>
      <c r="V59">
        <v>17.436264000000001</v>
      </c>
      <c r="W59">
        <v>33.449097000000002</v>
      </c>
      <c r="X59">
        <v>141.79201900000001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8.7892130000000002</v>
      </c>
      <c r="AG59">
        <v>42.647291000000003</v>
      </c>
      <c r="AH59">
        <v>0</v>
      </c>
      <c r="AI59">
        <v>0</v>
      </c>
      <c r="AJ59">
        <v>0</v>
      </c>
      <c r="AK59">
        <v>52.455086999999999</v>
      </c>
      <c r="AL59">
        <v>25.130573999999999</v>
      </c>
      <c r="AM59">
        <v>15.746878000000001</v>
      </c>
      <c r="AN59">
        <v>0.71553699999999998</v>
      </c>
      <c r="AO59">
        <v>0</v>
      </c>
      <c r="AP59">
        <v>0</v>
      </c>
      <c r="AQ59">
        <v>0</v>
      </c>
      <c r="AR59">
        <v>33.957273999999998</v>
      </c>
      <c r="AS59">
        <v>23.274111999999999</v>
      </c>
      <c r="AT59">
        <v>10.811192999999999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81.521251000000007</v>
      </c>
      <c r="BA59">
        <f t="shared" si="1"/>
        <v>1880.9823580000002</v>
      </c>
      <c r="BD59">
        <v>5.13</v>
      </c>
      <c r="BE59">
        <v>1.85</v>
      </c>
      <c r="BF59">
        <v>2.13</v>
      </c>
      <c r="BG59">
        <v>1.72</v>
      </c>
      <c r="BH59">
        <v>9.07</v>
      </c>
      <c r="BI59">
        <v>1.19</v>
      </c>
      <c r="BJ59">
        <v>1.42</v>
      </c>
      <c r="BK59">
        <v>1.86</v>
      </c>
      <c r="BL59">
        <v>0.87</v>
      </c>
      <c r="BM59">
        <v>0.12</v>
      </c>
      <c r="BN59">
        <v>2.25</v>
      </c>
      <c r="BO59">
        <v>3.62</v>
      </c>
      <c r="BP59">
        <v>0.25</v>
      </c>
      <c r="BQ59">
        <v>1.94</v>
      </c>
      <c r="BR59">
        <v>2.11</v>
      </c>
      <c r="BS59">
        <v>1.59</v>
      </c>
      <c r="BT59">
        <v>2.8541599999999998</v>
      </c>
      <c r="BU59">
        <v>1.28996</v>
      </c>
      <c r="BV59">
        <v>1.949813</v>
      </c>
      <c r="BW59">
        <v>1.867281</v>
      </c>
      <c r="BX59">
        <v>1.8833519999999999</v>
      </c>
      <c r="BY59">
        <v>2.57992</v>
      </c>
      <c r="BZ59">
        <v>1.2762009999999999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5.108244</v>
      </c>
      <c r="CK59">
        <v>0.898872</v>
      </c>
      <c r="CL59">
        <v>1.862625</v>
      </c>
      <c r="CM59">
        <v>3.3757570000000001</v>
      </c>
      <c r="CN59">
        <v>3.4054950000000002</v>
      </c>
      <c r="CO59">
        <v>4.1278730000000001</v>
      </c>
      <c r="CP59">
        <v>4.0932700000000004</v>
      </c>
      <c r="CQ59">
        <v>3.4054950000000002</v>
      </c>
      <c r="CR59">
        <v>0.81340599999999996</v>
      </c>
      <c r="CS59">
        <v>2.6853910000000001</v>
      </c>
      <c r="CT59">
        <v>0</v>
      </c>
      <c r="CU59">
        <v>0</v>
      </c>
      <c r="CV59">
        <v>0</v>
      </c>
      <c r="CW59">
        <v>0.92413599999999996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81.521251000000007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505.43115999999998</v>
      </c>
      <c r="L60">
        <v>138.64243099999999</v>
      </c>
      <c r="M60">
        <v>89.314704000000006</v>
      </c>
      <c r="N60">
        <v>114.532988</v>
      </c>
      <c r="O60">
        <v>59.974375000000002</v>
      </c>
      <c r="P60">
        <v>103.081779</v>
      </c>
      <c r="Q60">
        <v>6.5086700000000004</v>
      </c>
      <c r="R60">
        <v>40.112414000000001</v>
      </c>
      <c r="S60">
        <v>25.031955</v>
      </c>
      <c r="T60">
        <v>0.53827199999999997</v>
      </c>
      <c r="U60">
        <v>335.43477000000001</v>
      </c>
      <c r="V60">
        <v>17.436264000000001</v>
      </c>
      <c r="W60">
        <v>33.449097000000002</v>
      </c>
      <c r="X60">
        <v>141.79201900000001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8.7892130000000002</v>
      </c>
      <c r="AG60">
        <v>42.647291000000003</v>
      </c>
      <c r="AH60">
        <v>0</v>
      </c>
      <c r="AI60">
        <v>0</v>
      </c>
      <c r="AJ60">
        <v>0</v>
      </c>
      <c r="AK60">
        <v>52.455086999999999</v>
      </c>
      <c r="AL60">
        <v>25.130573999999999</v>
      </c>
      <c r="AM60">
        <v>15.746878000000001</v>
      </c>
      <c r="AN60">
        <v>0.71553699999999998</v>
      </c>
      <c r="AO60">
        <v>0</v>
      </c>
      <c r="AP60">
        <v>0</v>
      </c>
      <c r="AQ60">
        <v>0</v>
      </c>
      <c r="AR60">
        <v>16.978636999999999</v>
      </c>
      <c r="AS60">
        <v>23.274111999999999</v>
      </c>
      <c r="AT60">
        <v>10.811192999999999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81.511251000000001</v>
      </c>
      <c r="BA60">
        <f t="shared" si="1"/>
        <v>1889.3406709999999</v>
      </c>
      <c r="BD60">
        <v>5.13</v>
      </c>
      <c r="BE60">
        <v>1.85</v>
      </c>
      <c r="BF60">
        <v>2.13</v>
      </c>
      <c r="BG60">
        <v>1.72</v>
      </c>
      <c r="BH60">
        <v>9.07</v>
      </c>
      <c r="BI60">
        <v>1.19</v>
      </c>
      <c r="BJ60">
        <v>1.42</v>
      </c>
      <c r="BK60">
        <v>1.86</v>
      </c>
      <c r="BL60">
        <v>0.87</v>
      </c>
      <c r="BM60">
        <v>0.11</v>
      </c>
      <c r="BN60">
        <v>2.25</v>
      </c>
      <c r="BO60">
        <v>3.62</v>
      </c>
      <c r="BP60">
        <v>0.25</v>
      </c>
      <c r="BQ60">
        <v>1.94</v>
      </c>
      <c r="BR60">
        <v>2.11</v>
      </c>
      <c r="BS60">
        <v>1.59</v>
      </c>
      <c r="BT60">
        <v>2.8541599999999998</v>
      </c>
      <c r="BU60">
        <v>1.28996</v>
      </c>
      <c r="BV60">
        <v>1.949813</v>
      </c>
      <c r="BW60">
        <v>1.867281</v>
      </c>
      <c r="BX60">
        <v>1.8833519999999999</v>
      </c>
      <c r="BY60">
        <v>2.57992</v>
      </c>
      <c r="BZ60">
        <v>1.2762009999999999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5.108244</v>
      </c>
      <c r="CK60">
        <v>0.898872</v>
      </c>
      <c r="CL60">
        <v>1.862625</v>
      </c>
      <c r="CM60">
        <v>3.3757570000000001</v>
      </c>
      <c r="CN60">
        <v>3.4054950000000002</v>
      </c>
      <c r="CO60">
        <v>4.1278730000000001</v>
      </c>
      <c r="CP60">
        <v>4.0932700000000004</v>
      </c>
      <c r="CQ60">
        <v>3.4054950000000002</v>
      </c>
      <c r="CR60">
        <v>0.81340599999999996</v>
      </c>
      <c r="CS60">
        <v>2.6853910000000001</v>
      </c>
      <c r="CT60">
        <v>0</v>
      </c>
      <c r="CU60">
        <v>0</v>
      </c>
      <c r="CV60">
        <v>0</v>
      </c>
      <c r="CW60">
        <v>0.92413599999999996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81.511251000000001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495.71342800000002</v>
      </c>
      <c r="L61">
        <v>140.85319100000001</v>
      </c>
      <c r="M61">
        <v>89.314704000000006</v>
      </c>
      <c r="N61">
        <v>114.532988</v>
      </c>
      <c r="O61">
        <v>59.974375000000002</v>
      </c>
      <c r="P61">
        <v>103.081779</v>
      </c>
      <c r="Q61">
        <v>6.5086700000000004</v>
      </c>
      <c r="R61">
        <v>40.112414000000001</v>
      </c>
      <c r="S61">
        <v>25.031955</v>
      </c>
      <c r="T61">
        <v>0.53827199999999997</v>
      </c>
      <c r="U61">
        <v>335.43477000000001</v>
      </c>
      <c r="V61">
        <v>17.436264000000001</v>
      </c>
      <c r="W61">
        <v>33.449097000000002</v>
      </c>
      <c r="X61">
        <v>141.79201900000001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8.7892130000000002</v>
      </c>
      <c r="AG61">
        <v>42.647291000000003</v>
      </c>
      <c r="AH61">
        <v>0</v>
      </c>
      <c r="AI61">
        <v>0</v>
      </c>
      <c r="AJ61">
        <v>0</v>
      </c>
      <c r="AK61">
        <v>52.455086999999999</v>
      </c>
      <c r="AL61">
        <v>25.130573999999999</v>
      </c>
      <c r="AM61">
        <v>15.746878000000001</v>
      </c>
      <c r="AN61">
        <v>0.71553699999999998</v>
      </c>
      <c r="AO61">
        <v>0</v>
      </c>
      <c r="AP61">
        <v>0</v>
      </c>
      <c r="AQ61">
        <v>15.225408</v>
      </c>
      <c r="AR61">
        <v>16.978636999999999</v>
      </c>
      <c r="AS61">
        <v>15.257474</v>
      </c>
      <c r="AT61">
        <v>10.811192999999999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81.491251000000005</v>
      </c>
      <c r="BA61">
        <f t="shared" si="1"/>
        <v>1889.022469</v>
      </c>
      <c r="BD61">
        <v>5.13</v>
      </c>
      <c r="BE61">
        <v>1.85</v>
      </c>
      <c r="BF61">
        <v>2.13</v>
      </c>
      <c r="BG61">
        <v>1.72</v>
      </c>
      <c r="BH61">
        <v>9.07</v>
      </c>
      <c r="BI61">
        <v>1.19</v>
      </c>
      <c r="BJ61">
        <v>1.42</v>
      </c>
      <c r="BK61">
        <v>1.86</v>
      </c>
      <c r="BL61">
        <v>0.87</v>
      </c>
      <c r="BM61">
        <v>0.09</v>
      </c>
      <c r="BN61">
        <v>2.25</v>
      </c>
      <c r="BO61">
        <v>3.62</v>
      </c>
      <c r="BP61">
        <v>0.25</v>
      </c>
      <c r="BQ61">
        <v>1.94</v>
      </c>
      <c r="BR61">
        <v>2.11</v>
      </c>
      <c r="BS61">
        <v>1.59</v>
      </c>
      <c r="BT61">
        <v>2.8541599999999998</v>
      </c>
      <c r="BU61">
        <v>1.28996</v>
      </c>
      <c r="BV61">
        <v>1.949813</v>
      </c>
      <c r="BW61">
        <v>1.867281</v>
      </c>
      <c r="BX61">
        <v>1.8833519999999999</v>
      </c>
      <c r="BY61">
        <v>2.57992</v>
      </c>
      <c r="BZ61">
        <v>1.2762009999999999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5.108244</v>
      </c>
      <c r="CK61">
        <v>0.898872</v>
      </c>
      <c r="CL61">
        <v>1.862625</v>
      </c>
      <c r="CM61">
        <v>3.3757570000000001</v>
      </c>
      <c r="CN61">
        <v>3.4054950000000002</v>
      </c>
      <c r="CO61">
        <v>4.1278730000000001</v>
      </c>
      <c r="CP61">
        <v>4.0932700000000004</v>
      </c>
      <c r="CQ61">
        <v>3.4054950000000002</v>
      </c>
      <c r="CR61">
        <v>0.81340599999999996</v>
      </c>
      <c r="CS61">
        <v>2.6853910000000001</v>
      </c>
      <c r="CT61">
        <v>0</v>
      </c>
      <c r="CU61">
        <v>0</v>
      </c>
      <c r="CV61">
        <v>0</v>
      </c>
      <c r="CW61">
        <v>0.92413599999999996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81.491251000000005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481.28581600000001</v>
      </c>
      <c r="L62">
        <v>136.450895</v>
      </c>
      <c r="M62">
        <v>89.314704000000006</v>
      </c>
      <c r="N62">
        <v>114.532988</v>
      </c>
      <c r="O62">
        <v>59.974375000000002</v>
      </c>
      <c r="P62">
        <v>103.081779</v>
      </c>
      <c r="Q62">
        <v>6.5086700000000004</v>
      </c>
      <c r="R62">
        <v>40.112414000000001</v>
      </c>
      <c r="S62">
        <v>25.031955</v>
      </c>
      <c r="T62">
        <v>0.53827199999999997</v>
      </c>
      <c r="U62">
        <v>335.43477000000001</v>
      </c>
      <c r="V62">
        <v>17.436264000000001</v>
      </c>
      <c r="W62">
        <v>33.449097000000002</v>
      </c>
      <c r="X62">
        <v>141.79201900000001</v>
      </c>
      <c r="Y62">
        <v>0</v>
      </c>
      <c r="Z62">
        <v>1.05732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8.7892130000000002</v>
      </c>
      <c r="AG62">
        <v>42.647291000000003</v>
      </c>
      <c r="AH62">
        <v>0</v>
      </c>
      <c r="AI62">
        <v>0</v>
      </c>
      <c r="AJ62">
        <v>0</v>
      </c>
      <c r="AK62">
        <v>52.455086999999999</v>
      </c>
      <c r="AL62">
        <v>25.130573999999999</v>
      </c>
      <c r="AM62">
        <v>15.746878000000001</v>
      </c>
      <c r="AN62">
        <v>0.71553699999999998</v>
      </c>
      <c r="AO62">
        <v>0</v>
      </c>
      <c r="AP62">
        <v>0</v>
      </c>
      <c r="AQ62">
        <v>30.450816</v>
      </c>
      <c r="AR62">
        <v>16.978636999999999</v>
      </c>
      <c r="AS62">
        <v>15.257474</v>
      </c>
      <c r="AT62">
        <v>10.811192999999999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81.431251000000003</v>
      </c>
      <c r="BA62">
        <f t="shared" si="1"/>
        <v>1886.4152889999998</v>
      </c>
      <c r="BD62">
        <v>5.13</v>
      </c>
      <c r="BE62">
        <v>1.85</v>
      </c>
      <c r="BF62">
        <v>2.13</v>
      </c>
      <c r="BG62">
        <v>1.72</v>
      </c>
      <c r="BH62">
        <v>9.07</v>
      </c>
      <c r="BI62">
        <v>1.1599999999999999</v>
      </c>
      <c r="BJ62">
        <v>1.4</v>
      </c>
      <c r="BK62">
        <v>1.86</v>
      </c>
      <c r="BL62">
        <v>0.87</v>
      </c>
      <c r="BM62">
        <v>0.08</v>
      </c>
      <c r="BN62">
        <v>2.25</v>
      </c>
      <c r="BO62">
        <v>3.62</v>
      </c>
      <c r="BP62">
        <v>0.25</v>
      </c>
      <c r="BQ62">
        <v>1.94</v>
      </c>
      <c r="BR62">
        <v>2.11</v>
      </c>
      <c r="BS62">
        <v>1.59</v>
      </c>
      <c r="BT62">
        <v>2.8541599999999998</v>
      </c>
      <c r="BU62">
        <v>1.28996</v>
      </c>
      <c r="BV62">
        <v>1.949813</v>
      </c>
      <c r="BW62">
        <v>1.867281</v>
      </c>
      <c r="BX62">
        <v>1.8833519999999999</v>
      </c>
      <c r="BY62">
        <v>2.57992</v>
      </c>
      <c r="BZ62">
        <v>1.2762009999999999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5.108244</v>
      </c>
      <c r="CK62">
        <v>0.898872</v>
      </c>
      <c r="CL62">
        <v>1.862625</v>
      </c>
      <c r="CM62">
        <v>3.3757570000000001</v>
      </c>
      <c r="CN62">
        <v>3.4054950000000002</v>
      </c>
      <c r="CO62">
        <v>4.1278730000000001</v>
      </c>
      <c r="CP62">
        <v>4.0932700000000004</v>
      </c>
      <c r="CQ62">
        <v>3.4054950000000002</v>
      </c>
      <c r="CR62">
        <v>0.81340599999999996</v>
      </c>
      <c r="CS62">
        <v>2.6853910000000001</v>
      </c>
      <c r="CT62">
        <v>0</v>
      </c>
      <c r="CU62">
        <v>0</v>
      </c>
      <c r="CV62">
        <v>0</v>
      </c>
      <c r="CW62">
        <v>0.92413599999999996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81.431251000000003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480.24772000000002</v>
      </c>
      <c r="L63">
        <v>138.64243099999999</v>
      </c>
      <c r="M63">
        <v>89.314704000000006</v>
      </c>
      <c r="N63">
        <v>114.532988</v>
      </c>
      <c r="O63">
        <v>59.974375000000002</v>
      </c>
      <c r="P63">
        <v>103.081779</v>
      </c>
      <c r="Q63">
        <v>6.5086700000000004</v>
      </c>
      <c r="R63">
        <v>40.112414000000001</v>
      </c>
      <c r="S63">
        <v>25.031955</v>
      </c>
      <c r="T63">
        <v>0.53827199999999997</v>
      </c>
      <c r="U63">
        <v>335.43477000000001</v>
      </c>
      <c r="V63">
        <v>17.436264000000001</v>
      </c>
      <c r="W63">
        <v>33.449097000000002</v>
      </c>
      <c r="X63">
        <v>141.79201900000001</v>
      </c>
      <c r="Y63">
        <v>0</v>
      </c>
      <c r="Z63">
        <v>6.2995130000000001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8.7892130000000002</v>
      </c>
      <c r="AG63">
        <v>42.647291000000003</v>
      </c>
      <c r="AH63">
        <v>0</v>
      </c>
      <c r="AI63">
        <v>0</v>
      </c>
      <c r="AJ63">
        <v>0</v>
      </c>
      <c r="AK63">
        <v>52.455086999999999</v>
      </c>
      <c r="AL63">
        <v>25.130573999999999</v>
      </c>
      <c r="AM63">
        <v>15.746878000000001</v>
      </c>
      <c r="AN63">
        <v>0.71553699999999998</v>
      </c>
      <c r="AO63">
        <v>0</v>
      </c>
      <c r="AP63">
        <v>0</v>
      </c>
      <c r="AQ63">
        <v>45.676223999999998</v>
      </c>
      <c r="AR63">
        <v>16.978636999999999</v>
      </c>
      <c r="AS63">
        <v>15.257474</v>
      </c>
      <c r="AT63">
        <v>10.811192999999999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81.431251000000003</v>
      </c>
      <c r="BA63">
        <f t="shared" si="1"/>
        <v>1908.0363299999999</v>
      </c>
      <c r="BD63">
        <v>5.13</v>
      </c>
      <c r="BE63">
        <v>1.85</v>
      </c>
      <c r="BF63">
        <v>2.13</v>
      </c>
      <c r="BG63">
        <v>1.72</v>
      </c>
      <c r="BH63">
        <v>9.07</v>
      </c>
      <c r="BI63">
        <v>1.1599999999999999</v>
      </c>
      <c r="BJ63">
        <v>1.4</v>
      </c>
      <c r="BK63">
        <v>1.86</v>
      </c>
      <c r="BL63">
        <v>0.87</v>
      </c>
      <c r="BM63">
        <v>0.08</v>
      </c>
      <c r="BN63">
        <v>2.25</v>
      </c>
      <c r="BO63">
        <v>3.62</v>
      </c>
      <c r="BP63">
        <v>0.25</v>
      </c>
      <c r="BQ63">
        <v>1.94</v>
      </c>
      <c r="BR63">
        <v>2.11</v>
      </c>
      <c r="BS63">
        <v>1.59</v>
      </c>
      <c r="BT63">
        <v>2.8541599999999998</v>
      </c>
      <c r="BU63">
        <v>1.28996</v>
      </c>
      <c r="BV63">
        <v>1.949813</v>
      </c>
      <c r="BW63">
        <v>1.867281</v>
      </c>
      <c r="BX63">
        <v>1.8833519999999999</v>
      </c>
      <c r="BY63">
        <v>2.57992</v>
      </c>
      <c r="BZ63">
        <v>1.2762009999999999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5.108244</v>
      </c>
      <c r="CK63">
        <v>0.898872</v>
      </c>
      <c r="CL63">
        <v>1.862625</v>
      </c>
      <c r="CM63">
        <v>3.3757570000000001</v>
      </c>
      <c r="CN63">
        <v>3.4054950000000002</v>
      </c>
      <c r="CO63">
        <v>4.1278730000000001</v>
      </c>
      <c r="CP63">
        <v>4.0932700000000004</v>
      </c>
      <c r="CQ63">
        <v>3.4054950000000002</v>
      </c>
      <c r="CR63">
        <v>0.81340599999999996</v>
      </c>
      <c r="CS63">
        <v>2.6853910000000001</v>
      </c>
      <c r="CT63">
        <v>0</v>
      </c>
      <c r="CU63">
        <v>0</v>
      </c>
      <c r="CV63">
        <v>0</v>
      </c>
      <c r="CW63">
        <v>0.92413599999999996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81.431251000000003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473.538544</v>
      </c>
      <c r="L64">
        <v>141.881675</v>
      </c>
      <c r="M64">
        <v>89.314704000000006</v>
      </c>
      <c r="N64">
        <v>114.532988</v>
      </c>
      <c r="O64">
        <v>59.974375000000002</v>
      </c>
      <c r="P64">
        <v>103.081779</v>
      </c>
      <c r="Q64">
        <v>6.5086700000000004</v>
      </c>
      <c r="R64">
        <v>40.112414000000001</v>
      </c>
      <c r="S64">
        <v>25.031955</v>
      </c>
      <c r="T64">
        <v>0.53827199999999997</v>
      </c>
      <c r="U64">
        <v>335.43477000000001</v>
      </c>
      <c r="V64">
        <v>17.436264000000001</v>
      </c>
      <c r="W64">
        <v>33.449097000000002</v>
      </c>
      <c r="X64">
        <v>141.79201900000001</v>
      </c>
      <c r="Y64">
        <v>0</v>
      </c>
      <c r="Z64">
        <v>6.2995130000000001</v>
      </c>
      <c r="AA64">
        <v>3.6448700000000001</v>
      </c>
      <c r="AB64">
        <v>0</v>
      </c>
      <c r="AC64">
        <v>0</v>
      </c>
      <c r="AD64">
        <v>0</v>
      </c>
      <c r="AE64">
        <v>0</v>
      </c>
      <c r="AF64">
        <v>8.7892130000000002</v>
      </c>
      <c r="AG64">
        <v>42.647291000000003</v>
      </c>
      <c r="AH64">
        <v>0</v>
      </c>
      <c r="AI64">
        <v>0</v>
      </c>
      <c r="AJ64">
        <v>0</v>
      </c>
      <c r="AK64">
        <v>52.455086999999999</v>
      </c>
      <c r="AL64">
        <v>25.130573999999999</v>
      </c>
      <c r="AM64">
        <v>15.746878000000001</v>
      </c>
      <c r="AN64">
        <v>0.71553699999999998</v>
      </c>
      <c r="AO64">
        <v>0</v>
      </c>
      <c r="AP64">
        <v>0</v>
      </c>
      <c r="AQ64">
        <v>60.901631999999999</v>
      </c>
      <c r="AR64">
        <v>16.978636999999999</v>
      </c>
      <c r="AS64">
        <v>15.257474</v>
      </c>
      <c r="AT64">
        <v>10.811192999999999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81.431251000000003</v>
      </c>
      <c r="BA64">
        <f t="shared" si="1"/>
        <v>1923.436676</v>
      </c>
      <c r="BD64">
        <v>5.13</v>
      </c>
      <c r="BE64">
        <v>1.85</v>
      </c>
      <c r="BF64">
        <v>2.13</v>
      </c>
      <c r="BG64">
        <v>1.72</v>
      </c>
      <c r="BH64">
        <v>9.07</v>
      </c>
      <c r="BI64">
        <v>1.1599999999999999</v>
      </c>
      <c r="BJ64">
        <v>1.4</v>
      </c>
      <c r="BK64">
        <v>1.86</v>
      </c>
      <c r="BL64">
        <v>0.87</v>
      </c>
      <c r="BM64">
        <v>0.08</v>
      </c>
      <c r="BN64">
        <v>2.25</v>
      </c>
      <c r="BO64">
        <v>3.62</v>
      </c>
      <c r="BP64">
        <v>0.25</v>
      </c>
      <c r="BQ64">
        <v>1.94</v>
      </c>
      <c r="BR64">
        <v>2.11</v>
      </c>
      <c r="BS64">
        <v>1.59</v>
      </c>
      <c r="BT64">
        <v>2.8541599999999998</v>
      </c>
      <c r="BU64">
        <v>1.28996</v>
      </c>
      <c r="BV64">
        <v>1.949813</v>
      </c>
      <c r="BW64">
        <v>1.867281</v>
      </c>
      <c r="BX64">
        <v>1.8833519999999999</v>
      </c>
      <c r="BY64">
        <v>2.57992</v>
      </c>
      <c r="BZ64">
        <v>1.2762009999999999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5.108244</v>
      </c>
      <c r="CK64">
        <v>0.898872</v>
      </c>
      <c r="CL64">
        <v>1.862625</v>
      </c>
      <c r="CM64">
        <v>3.3757570000000001</v>
      </c>
      <c r="CN64">
        <v>3.4054950000000002</v>
      </c>
      <c r="CO64">
        <v>4.1278730000000001</v>
      </c>
      <c r="CP64">
        <v>4.0932700000000004</v>
      </c>
      <c r="CQ64">
        <v>3.4054950000000002</v>
      </c>
      <c r="CR64">
        <v>0.81340599999999996</v>
      </c>
      <c r="CS64">
        <v>2.6853910000000001</v>
      </c>
      <c r="CT64">
        <v>0</v>
      </c>
      <c r="CU64">
        <v>0</v>
      </c>
      <c r="CV64">
        <v>0</v>
      </c>
      <c r="CW64">
        <v>0.92413599999999996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81.431251000000003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455.28535599999998</v>
      </c>
      <c r="L65">
        <v>155.684507</v>
      </c>
      <c r="M65">
        <v>89.314704000000006</v>
      </c>
      <c r="N65">
        <v>114.532988</v>
      </c>
      <c r="O65">
        <v>59.974375000000002</v>
      </c>
      <c r="P65">
        <v>103.081779</v>
      </c>
      <c r="Q65">
        <v>6.5086700000000004</v>
      </c>
      <c r="R65">
        <v>40.112414000000001</v>
      </c>
      <c r="S65">
        <v>25.031955</v>
      </c>
      <c r="T65">
        <v>0.53827199999999997</v>
      </c>
      <c r="U65">
        <v>335.43477000000001</v>
      </c>
      <c r="V65">
        <v>17.436264000000001</v>
      </c>
      <c r="W65">
        <v>33.449097000000002</v>
      </c>
      <c r="X65">
        <v>141.79201900000001</v>
      </c>
      <c r="Y65">
        <v>0</v>
      </c>
      <c r="Z65">
        <v>6.2995130000000001</v>
      </c>
      <c r="AA65">
        <v>13.44046</v>
      </c>
      <c r="AB65">
        <v>0</v>
      </c>
      <c r="AC65">
        <v>0</v>
      </c>
      <c r="AD65">
        <v>0</v>
      </c>
      <c r="AE65">
        <v>0</v>
      </c>
      <c r="AF65">
        <v>17.578426</v>
      </c>
      <c r="AG65">
        <v>42.647291000000003</v>
      </c>
      <c r="AH65">
        <v>0</v>
      </c>
      <c r="AI65">
        <v>0</v>
      </c>
      <c r="AJ65">
        <v>0</v>
      </c>
      <c r="AK65">
        <v>52.455086999999999</v>
      </c>
      <c r="AL65">
        <v>12.286058000000001</v>
      </c>
      <c r="AM65">
        <v>15.746878000000001</v>
      </c>
      <c r="AN65">
        <v>0.71553699999999998</v>
      </c>
      <c r="AO65">
        <v>0</v>
      </c>
      <c r="AP65">
        <v>0</v>
      </c>
      <c r="AQ65">
        <v>60.901631999999999</v>
      </c>
      <c r="AR65">
        <v>33.957273999999998</v>
      </c>
      <c r="AS65">
        <v>18.102087000000001</v>
      </c>
      <c r="AT65">
        <v>10.811192999999999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81.431251000000003</v>
      </c>
      <c r="BA65">
        <f t="shared" si="1"/>
        <v>1944.549857</v>
      </c>
      <c r="BD65">
        <v>5.13</v>
      </c>
      <c r="BE65">
        <v>1.85</v>
      </c>
      <c r="BF65">
        <v>2.13</v>
      </c>
      <c r="BG65">
        <v>1.72</v>
      </c>
      <c r="BH65">
        <v>9.07</v>
      </c>
      <c r="BI65">
        <v>1.1599999999999999</v>
      </c>
      <c r="BJ65">
        <v>1.4</v>
      </c>
      <c r="BK65">
        <v>1.86</v>
      </c>
      <c r="BL65">
        <v>0.87</v>
      </c>
      <c r="BM65">
        <v>0.08</v>
      </c>
      <c r="BN65">
        <v>2.25</v>
      </c>
      <c r="BO65">
        <v>3.62</v>
      </c>
      <c r="BP65">
        <v>0.25</v>
      </c>
      <c r="BQ65">
        <v>1.94</v>
      </c>
      <c r="BR65">
        <v>2.11</v>
      </c>
      <c r="BS65">
        <v>1.59</v>
      </c>
      <c r="BT65">
        <v>2.8541599999999998</v>
      </c>
      <c r="BU65">
        <v>1.28996</v>
      </c>
      <c r="BV65">
        <v>1.949813</v>
      </c>
      <c r="BW65">
        <v>1.867281</v>
      </c>
      <c r="BX65">
        <v>1.8833519999999999</v>
      </c>
      <c r="BY65">
        <v>2.57992</v>
      </c>
      <c r="BZ65">
        <v>1.2762009999999999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5.108244</v>
      </c>
      <c r="CK65">
        <v>0.898872</v>
      </c>
      <c r="CL65">
        <v>1.862625</v>
      </c>
      <c r="CM65">
        <v>3.3757570000000001</v>
      </c>
      <c r="CN65">
        <v>3.4054950000000002</v>
      </c>
      <c r="CO65">
        <v>4.1278730000000001</v>
      </c>
      <c r="CP65">
        <v>4.0932700000000004</v>
      </c>
      <c r="CQ65">
        <v>3.4054950000000002</v>
      </c>
      <c r="CR65">
        <v>0.81340599999999996</v>
      </c>
      <c r="CS65">
        <v>2.6853910000000001</v>
      </c>
      <c r="CT65">
        <v>0</v>
      </c>
      <c r="CU65">
        <v>0</v>
      </c>
      <c r="CV65">
        <v>0</v>
      </c>
      <c r="CW65">
        <v>0.92413599999999996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81.431251000000003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477.11420800000002</v>
      </c>
      <c r="L66">
        <v>165.72904700000001</v>
      </c>
      <c r="M66">
        <v>89.314704000000006</v>
      </c>
      <c r="N66">
        <v>114.532988</v>
      </c>
      <c r="O66">
        <v>59.974375000000002</v>
      </c>
      <c r="P66">
        <v>103.081779</v>
      </c>
      <c r="Q66">
        <v>6.5086700000000004</v>
      </c>
      <c r="R66">
        <v>40.112414000000001</v>
      </c>
      <c r="S66">
        <v>25.031955</v>
      </c>
      <c r="T66">
        <v>0.53827199999999997</v>
      </c>
      <c r="U66">
        <v>335.43477000000001</v>
      </c>
      <c r="V66">
        <v>17.436264000000001</v>
      </c>
      <c r="W66">
        <v>33.449097000000002</v>
      </c>
      <c r="X66">
        <v>141.79201900000001</v>
      </c>
      <c r="Y66">
        <v>0</v>
      </c>
      <c r="Z66">
        <v>6.2995130000000001</v>
      </c>
      <c r="AA66">
        <v>13.44046</v>
      </c>
      <c r="AB66">
        <v>0</v>
      </c>
      <c r="AC66">
        <v>0</v>
      </c>
      <c r="AD66">
        <v>0</v>
      </c>
      <c r="AE66">
        <v>0</v>
      </c>
      <c r="AF66">
        <v>17.578426</v>
      </c>
      <c r="AG66">
        <v>42.647291000000003</v>
      </c>
      <c r="AH66">
        <v>0</v>
      </c>
      <c r="AI66">
        <v>0</v>
      </c>
      <c r="AJ66">
        <v>0</v>
      </c>
      <c r="AK66">
        <v>52.455086999999999</v>
      </c>
      <c r="AL66">
        <v>12.286058000000001</v>
      </c>
      <c r="AM66">
        <v>15.746878000000001</v>
      </c>
      <c r="AN66">
        <v>0.71553699999999998</v>
      </c>
      <c r="AO66">
        <v>0</v>
      </c>
      <c r="AP66">
        <v>0</v>
      </c>
      <c r="AQ66">
        <v>60.901631999999999</v>
      </c>
      <c r="AR66">
        <v>33.957273999999998</v>
      </c>
      <c r="AS66">
        <v>18.102087000000001</v>
      </c>
      <c r="AT66">
        <v>10.811192999999999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81.431251000000003</v>
      </c>
      <c r="BA66">
        <f t="shared" si="1"/>
        <v>1976.4232489999999</v>
      </c>
      <c r="BD66">
        <v>5.13</v>
      </c>
      <c r="BE66">
        <v>1.85</v>
      </c>
      <c r="BF66">
        <v>2.13</v>
      </c>
      <c r="BG66">
        <v>1.72</v>
      </c>
      <c r="BH66">
        <v>9.07</v>
      </c>
      <c r="BI66">
        <v>1.1599999999999999</v>
      </c>
      <c r="BJ66">
        <v>1.4</v>
      </c>
      <c r="BK66">
        <v>1.86</v>
      </c>
      <c r="BL66">
        <v>0.87</v>
      </c>
      <c r="BM66">
        <v>0.08</v>
      </c>
      <c r="BN66">
        <v>2.25</v>
      </c>
      <c r="BO66">
        <v>3.62</v>
      </c>
      <c r="BP66">
        <v>0.25</v>
      </c>
      <c r="BQ66">
        <v>1.94</v>
      </c>
      <c r="BR66">
        <v>2.11</v>
      </c>
      <c r="BS66">
        <v>1.59</v>
      </c>
      <c r="BT66">
        <v>2.8541599999999998</v>
      </c>
      <c r="BU66">
        <v>1.28996</v>
      </c>
      <c r="BV66">
        <v>1.949813</v>
      </c>
      <c r="BW66">
        <v>1.867281</v>
      </c>
      <c r="BX66">
        <v>1.8833519999999999</v>
      </c>
      <c r="BY66">
        <v>2.57992</v>
      </c>
      <c r="BZ66">
        <v>1.2762009999999999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5.108244</v>
      </c>
      <c r="CK66">
        <v>0.898872</v>
      </c>
      <c r="CL66">
        <v>1.862625</v>
      </c>
      <c r="CM66">
        <v>3.3757570000000001</v>
      </c>
      <c r="CN66">
        <v>3.4054950000000002</v>
      </c>
      <c r="CO66">
        <v>4.1278730000000001</v>
      </c>
      <c r="CP66">
        <v>4.0932700000000004</v>
      </c>
      <c r="CQ66">
        <v>3.4054950000000002</v>
      </c>
      <c r="CR66">
        <v>0.81340599999999996</v>
      </c>
      <c r="CS66">
        <v>2.6853910000000001</v>
      </c>
      <c r="CT66">
        <v>0</v>
      </c>
      <c r="CU66">
        <v>0</v>
      </c>
      <c r="CV66">
        <v>0</v>
      </c>
      <c r="CW66">
        <v>0.92413599999999996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81.431251000000003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513.52446399999997</v>
      </c>
      <c r="L67">
        <v>177.301895</v>
      </c>
      <c r="M67">
        <v>89.314704000000006</v>
      </c>
      <c r="N67">
        <v>114.532988</v>
      </c>
      <c r="O67">
        <v>59.974375000000002</v>
      </c>
      <c r="P67">
        <v>103.081779</v>
      </c>
      <c r="Q67">
        <v>6.5086700000000004</v>
      </c>
      <c r="R67">
        <v>40.112414000000001</v>
      </c>
      <c r="S67">
        <v>25.031955</v>
      </c>
      <c r="T67">
        <v>0.53827199999999997</v>
      </c>
      <c r="U67">
        <v>335.43477000000001</v>
      </c>
      <c r="V67">
        <v>17.436264000000001</v>
      </c>
      <c r="W67">
        <v>32.089661999999997</v>
      </c>
      <c r="X67">
        <v>141.79201900000001</v>
      </c>
      <c r="Y67">
        <v>0</v>
      </c>
      <c r="Z67">
        <v>6.2995130000000001</v>
      </c>
      <c r="AA67">
        <v>13.44046</v>
      </c>
      <c r="AB67">
        <v>0</v>
      </c>
      <c r="AC67">
        <v>0</v>
      </c>
      <c r="AD67">
        <v>0</v>
      </c>
      <c r="AE67">
        <v>0</v>
      </c>
      <c r="AF67">
        <v>17.578426</v>
      </c>
      <c r="AG67">
        <v>42.647291000000003</v>
      </c>
      <c r="AH67">
        <v>0</v>
      </c>
      <c r="AI67">
        <v>0</v>
      </c>
      <c r="AJ67">
        <v>0</v>
      </c>
      <c r="AK67">
        <v>52.455086999999999</v>
      </c>
      <c r="AL67">
        <v>12.286058000000001</v>
      </c>
      <c r="AM67">
        <v>15.746878000000001</v>
      </c>
      <c r="AN67">
        <v>0.71553699999999998</v>
      </c>
      <c r="AO67">
        <v>0</v>
      </c>
      <c r="AP67">
        <v>0</v>
      </c>
      <c r="AQ67">
        <v>60.901631999999999</v>
      </c>
      <c r="AR67">
        <v>23.345625999999999</v>
      </c>
      <c r="AS67">
        <v>18.102087000000001</v>
      </c>
      <c r="AT67">
        <v>10.811192999999999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81.461251000000004</v>
      </c>
      <c r="BA67">
        <f t="shared" si="1"/>
        <v>2012.4652699999999</v>
      </c>
      <c r="BD67">
        <v>5.13</v>
      </c>
      <c r="BE67">
        <v>1.85</v>
      </c>
      <c r="BF67">
        <v>2.16</v>
      </c>
      <c r="BG67">
        <v>1.72</v>
      </c>
      <c r="BH67">
        <v>9.07</v>
      </c>
      <c r="BI67">
        <v>1.1599999999999999</v>
      </c>
      <c r="BJ67">
        <v>1.4</v>
      </c>
      <c r="BK67">
        <v>1.86</v>
      </c>
      <c r="BL67">
        <v>0.87</v>
      </c>
      <c r="BM67">
        <v>0.08</v>
      </c>
      <c r="BN67">
        <v>2.25</v>
      </c>
      <c r="BO67">
        <v>3.62</v>
      </c>
      <c r="BP67">
        <v>0.25</v>
      </c>
      <c r="BQ67">
        <v>1.94</v>
      </c>
      <c r="BR67">
        <v>2.11</v>
      </c>
      <c r="BS67">
        <v>1.59</v>
      </c>
      <c r="BT67">
        <v>2.8541599999999998</v>
      </c>
      <c r="BU67">
        <v>1.28996</v>
      </c>
      <c r="BV67">
        <v>1.949813</v>
      </c>
      <c r="BW67">
        <v>1.867281</v>
      </c>
      <c r="BX67">
        <v>1.8833519999999999</v>
      </c>
      <c r="BY67">
        <v>2.57992</v>
      </c>
      <c r="BZ67">
        <v>1.2762009999999999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5.108244</v>
      </c>
      <c r="CK67">
        <v>0.898872</v>
      </c>
      <c r="CL67">
        <v>1.862625</v>
      </c>
      <c r="CM67">
        <v>3.3757570000000001</v>
      </c>
      <c r="CN67">
        <v>3.4054950000000002</v>
      </c>
      <c r="CO67">
        <v>4.1278730000000001</v>
      </c>
      <c r="CP67">
        <v>4.0932700000000004</v>
      </c>
      <c r="CQ67">
        <v>3.4054950000000002</v>
      </c>
      <c r="CR67">
        <v>0.81340599999999996</v>
      </c>
      <c r="CS67">
        <v>2.6853910000000001</v>
      </c>
      <c r="CT67">
        <v>0</v>
      </c>
      <c r="CU67">
        <v>0</v>
      </c>
      <c r="CV67">
        <v>0</v>
      </c>
      <c r="CW67">
        <v>0.92413599999999996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81.461251000000004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559.00844800000004</v>
      </c>
      <c r="L68">
        <v>207.28479899999999</v>
      </c>
      <c r="M68">
        <v>89.314704000000006</v>
      </c>
      <c r="N68">
        <v>114.532988</v>
      </c>
      <c r="O68">
        <v>59.974375000000002</v>
      </c>
      <c r="P68">
        <v>103.081779</v>
      </c>
      <c r="Q68">
        <v>6.5086700000000004</v>
      </c>
      <c r="R68">
        <v>40.112414000000001</v>
      </c>
      <c r="S68">
        <v>25.031955</v>
      </c>
      <c r="T68">
        <v>0.53827199999999997</v>
      </c>
      <c r="U68">
        <v>335.43477000000001</v>
      </c>
      <c r="V68">
        <v>17.436264000000001</v>
      </c>
      <c r="W68">
        <v>32.089661999999997</v>
      </c>
      <c r="X68">
        <v>141.79201900000001</v>
      </c>
      <c r="Y68">
        <v>0</v>
      </c>
      <c r="Z68">
        <v>6.2995130000000001</v>
      </c>
      <c r="AA68">
        <v>13.44046</v>
      </c>
      <c r="AB68">
        <v>0</v>
      </c>
      <c r="AC68">
        <v>0</v>
      </c>
      <c r="AD68">
        <v>0</v>
      </c>
      <c r="AE68">
        <v>5.1097390000000003</v>
      </c>
      <c r="AF68">
        <v>17.578426</v>
      </c>
      <c r="AG68">
        <v>42.647291000000003</v>
      </c>
      <c r="AH68">
        <v>0</v>
      </c>
      <c r="AI68">
        <v>0</v>
      </c>
      <c r="AJ68">
        <v>0</v>
      </c>
      <c r="AK68">
        <v>52.455086999999999</v>
      </c>
      <c r="AL68">
        <v>12.286058000000001</v>
      </c>
      <c r="AM68">
        <v>15.746878000000001</v>
      </c>
      <c r="AN68">
        <v>0.71553699999999998</v>
      </c>
      <c r="AO68">
        <v>0</v>
      </c>
      <c r="AP68">
        <v>0</v>
      </c>
      <c r="AQ68">
        <v>60.901631999999999</v>
      </c>
      <c r="AR68">
        <v>23.345625999999999</v>
      </c>
      <c r="AS68">
        <v>18.102087000000001</v>
      </c>
      <c r="AT68">
        <v>10.811192999999999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81.461251000000004</v>
      </c>
      <c r="BA68">
        <f t="shared" ref="BA68:BA99" si="4">SUM(B68:AZ68)</f>
        <v>2093.0418970000001</v>
      </c>
      <c r="BD68">
        <v>5.13</v>
      </c>
      <c r="BE68">
        <v>1.85</v>
      </c>
      <c r="BF68">
        <v>2.16</v>
      </c>
      <c r="BG68">
        <v>1.72</v>
      </c>
      <c r="BH68">
        <v>9.07</v>
      </c>
      <c r="BI68">
        <v>1.1599999999999999</v>
      </c>
      <c r="BJ68">
        <v>1.4</v>
      </c>
      <c r="BK68">
        <v>1.86</v>
      </c>
      <c r="BL68">
        <v>0.87</v>
      </c>
      <c r="BM68">
        <v>0.08</v>
      </c>
      <c r="BN68">
        <v>2.25</v>
      </c>
      <c r="BO68">
        <v>3.62</v>
      </c>
      <c r="BP68">
        <v>0.25</v>
      </c>
      <c r="BQ68">
        <v>1.94</v>
      </c>
      <c r="BR68">
        <v>2.11</v>
      </c>
      <c r="BS68">
        <v>1.59</v>
      </c>
      <c r="BT68">
        <v>2.8541599999999998</v>
      </c>
      <c r="BU68">
        <v>1.28996</v>
      </c>
      <c r="BV68">
        <v>1.949813</v>
      </c>
      <c r="BW68">
        <v>1.867281</v>
      </c>
      <c r="BX68">
        <v>1.8833519999999999</v>
      </c>
      <c r="BY68">
        <v>2.57992</v>
      </c>
      <c r="BZ68">
        <v>1.2762009999999999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5.108244</v>
      </c>
      <c r="CK68">
        <v>0.898872</v>
      </c>
      <c r="CL68">
        <v>1.862625</v>
      </c>
      <c r="CM68">
        <v>3.3757570000000001</v>
      </c>
      <c r="CN68">
        <v>3.4054950000000002</v>
      </c>
      <c r="CO68">
        <v>4.1278730000000001</v>
      </c>
      <c r="CP68">
        <v>4.0932700000000004</v>
      </c>
      <c r="CQ68">
        <v>3.4054950000000002</v>
      </c>
      <c r="CR68">
        <v>0.81340599999999996</v>
      </c>
      <c r="CS68">
        <v>2.6853910000000001</v>
      </c>
      <c r="CT68">
        <v>0</v>
      </c>
      <c r="CU68">
        <v>0</v>
      </c>
      <c r="CV68">
        <v>0</v>
      </c>
      <c r="CW68">
        <v>0.92413599999999996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81.461251000000004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607.54904799999997</v>
      </c>
      <c r="L69">
        <v>210.29940999999999</v>
      </c>
      <c r="M69">
        <v>89.314704000000006</v>
      </c>
      <c r="N69">
        <v>114.532988</v>
      </c>
      <c r="O69">
        <v>59.974375000000002</v>
      </c>
      <c r="P69">
        <v>103.081779</v>
      </c>
      <c r="Q69">
        <v>6.5086700000000004</v>
      </c>
      <c r="R69">
        <v>40.112414000000001</v>
      </c>
      <c r="S69">
        <v>25.031955</v>
      </c>
      <c r="T69">
        <v>0.53827199999999997</v>
      </c>
      <c r="U69">
        <v>335.43477000000001</v>
      </c>
      <c r="V69">
        <v>17.436264000000001</v>
      </c>
      <c r="W69">
        <v>32.089661999999997</v>
      </c>
      <c r="X69">
        <v>141.79201900000001</v>
      </c>
      <c r="Y69">
        <v>0</v>
      </c>
      <c r="Z69">
        <v>6.2995130000000001</v>
      </c>
      <c r="AA69">
        <v>13.44046</v>
      </c>
      <c r="AB69">
        <v>3.3353640000000002</v>
      </c>
      <c r="AC69">
        <v>0</v>
      </c>
      <c r="AD69">
        <v>0</v>
      </c>
      <c r="AE69">
        <v>16.351165000000002</v>
      </c>
      <c r="AF69">
        <v>17.578426</v>
      </c>
      <c r="AG69">
        <v>42.647291000000003</v>
      </c>
      <c r="AH69">
        <v>2.8172769999999998</v>
      </c>
      <c r="AI69">
        <v>0</v>
      </c>
      <c r="AJ69">
        <v>0</v>
      </c>
      <c r="AK69">
        <v>52.455086999999999</v>
      </c>
      <c r="AL69">
        <v>2.4572120000000002</v>
      </c>
      <c r="AM69">
        <v>15.746878000000001</v>
      </c>
      <c r="AN69">
        <v>0.71553699999999998</v>
      </c>
      <c r="AO69">
        <v>0</v>
      </c>
      <c r="AP69">
        <v>0</v>
      </c>
      <c r="AQ69">
        <v>60.901631999999999</v>
      </c>
      <c r="AR69">
        <v>19.100966</v>
      </c>
      <c r="AS69">
        <v>15.257474</v>
      </c>
      <c r="AT69">
        <v>10.811192999999999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81.452039999999997</v>
      </c>
      <c r="BA69">
        <f t="shared" si="4"/>
        <v>2145.0638450000001</v>
      </c>
      <c r="BD69">
        <v>5.13</v>
      </c>
      <c r="BE69">
        <v>1.85</v>
      </c>
      <c r="BF69">
        <v>2.16</v>
      </c>
      <c r="BG69">
        <v>1.72</v>
      </c>
      <c r="BH69">
        <v>9.07</v>
      </c>
      <c r="BI69">
        <v>1.1599999999999999</v>
      </c>
      <c r="BJ69">
        <v>1.4</v>
      </c>
      <c r="BK69">
        <v>1.86</v>
      </c>
      <c r="BL69">
        <v>0.87</v>
      </c>
      <c r="BM69">
        <v>7.0000000000000007E-2</v>
      </c>
      <c r="BN69">
        <v>2.25</v>
      </c>
      <c r="BO69">
        <v>3.62</v>
      </c>
      <c r="BP69">
        <v>0.25</v>
      </c>
      <c r="BQ69">
        <v>1.94</v>
      </c>
      <c r="BR69">
        <v>2.11</v>
      </c>
      <c r="BS69">
        <v>1.59</v>
      </c>
      <c r="BT69">
        <v>2.8541599999999998</v>
      </c>
      <c r="BU69">
        <v>1.28996</v>
      </c>
      <c r="BV69">
        <v>1.929071</v>
      </c>
      <c r="BW69">
        <v>1.867281</v>
      </c>
      <c r="BX69">
        <v>1.8833519999999999</v>
      </c>
      <c r="BY69">
        <v>2.57992</v>
      </c>
      <c r="BZ69">
        <v>1.2762009999999999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5.108244</v>
      </c>
      <c r="CK69">
        <v>0.898872</v>
      </c>
      <c r="CL69">
        <v>1.862625</v>
      </c>
      <c r="CM69">
        <v>3.3757570000000001</v>
      </c>
      <c r="CN69">
        <v>3.4054950000000002</v>
      </c>
      <c r="CO69">
        <v>4.1278730000000001</v>
      </c>
      <c r="CP69">
        <v>4.0932700000000004</v>
      </c>
      <c r="CQ69">
        <v>3.4054950000000002</v>
      </c>
      <c r="CR69">
        <v>0.81340599999999996</v>
      </c>
      <c r="CS69">
        <v>2.6853910000000001</v>
      </c>
      <c r="CT69">
        <v>0</v>
      </c>
      <c r="CU69">
        <v>0</v>
      </c>
      <c r="CV69">
        <v>2.1531000000000002E-2</v>
      </c>
      <c r="CW69">
        <v>0.92413599999999996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81.452039999999997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620.38106800000003</v>
      </c>
      <c r="L70">
        <v>210.29940999999999</v>
      </c>
      <c r="M70">
        <v>89.314704000000006</v>
      </c>
      <c r="N70">
        <v>114.532988</v>
      </c>
      <c r="O70">
        <v>59.974375000000002</v>
      </c>
      <c r="P70">
        <v>103.081779</v>
      </c>
      <c r="Q70">
        <v>6.5086700000000004</v>
      </c>
      <c r="R70">
        <v>40.112414000000001</v>
      </c>
      <c r="S70">
        <v>25.031955</v>
      </c>
      <c r="T70">
        <v>0.53827199999999997</v>
      </c>
      <c r="U70">
        <v>335.43477000000001</v>
      </c>
      <c r="V70">
        <v>17.436264000000001</v>
      </c>
      <c r="W70">
        <v>32.089661999999997</v>
      </c>
      <c r="X70">
        <v>141.79201900000001</v>
      </c>
      <c r="Y70">
        <v>0</v>
      </c>
      <c r="Z70">
        <v>6.2995130000000001</v>
      </c>
      <c r="AA70">
        <v>13.44046</v>
      </c>
      <c r="AB70">
        <v>3.3353640000000002</v>
      </c>
      <c r="AC70">
        <v>0</v>
      </c>
      <c r="AD70">
        <v>0</v>
      </c>
      <c r="AE70">
        <v>32.702331000000001</v>
      </c>
      <c r="AF70">
        <v>17.578426</v>
      </c>
      <c r="AG70">
        <v>42.647291000000003</v>
      </c>
      <c r="AH70">
        <v>22.538218000000001</v>
      </c>
      <c r="AI70">
        <v>0</v>
      </c>
      <c r="AJ70">
        <v>0</v>
      </c>
      <c r="AK70">
        <v>52.455086999999999</v>
      </c>
      <c r="AL70">
        <v>2.4572120000000002</v>
      </c>
      <c r="AM70">
        <v>15.746878000000001</v>
      </c>
      <c r="AN70">
        <v>0.71553699999999998</v>
      </c>
      <c r="AO70">
        <v>0</v>
      </c>
      <c r="AP70">
        <v>0</v>
      </c>
      <c r="AQ70">
        <v>60.901631999999999</v>
      </c>
      <c r="AR70">
        <v>19.100966</v>
      </c>
      <c r="AS70">
        <v>15.257474</v>
      </c>
      <c r="AT70">
        <v>10.811192999999999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81.610830000000007</v>
      </c>
      <c r="BA70">
        <f t="shared" si="4"/>
        <v>2194.1267619999999</v>
      </c>
      <c r="BD70">
        <v>5.13</v>
      </c>
      <c r="BE70">
        <v>1.85</v>
      </c>
      <c r="BF70">
        <v>2.16</v>
      </c>
      <c r="BG70">
        <v>1.72</v>
      </c>
      <c r="BH70">
        <v>9.07</v>
      </c>
      <c r="BI70">
        <v>1.1599999999999999</v>
      </c>
      <c r="BJ70">
        <v>1.4</v>
      </c>
      <c r="BK70">
        <v>1.86</v>
      </c>
      <c r="BL70">
        <v>0.87</v>
      </c>
      <c r="BM70">
        <v>7.0000000000000007E-2</v>
      </c>
      <c r="BN70">
        <v>2.25</v>
      </c>
      <c r="BO70">
        <v>3.62</v>
      </c>
      <c r="BP70">
        <v>0.25</v>
      </c>
      <c r="BQ70">
        <v>1.94</v>
      </c>
      <c r="BR70">
        <v>2.11</v>
      </c>
      <c r="BS70">
        <v>1.59</v>
      </c>
      <c r="BT70">
        <v>2.8541599999999998</v>
      </c>
      <c r="BU70">
        <v>1.28996</v>
      </c>
      <c r="BV70">
        <v>1.929071</v>
      </c>
      <c r="BW70">
        <v>1.867281</v>
      </c>
      <c r="BX70">
        <v>1.8833519999999999</v>
      </c>
      <c r="BY70">
        <v>2.57992</v>
      </c>
      <c r="BZ70">
        <v>1.2762009999999999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5.108244</v>
      </c>
      <c r="CK70">
        <v>0.898872</v>
      </c>
      <c r="CL70">
        <v>1.862625</v>
      </c>
      <c r="CM70">
        <v>3.3757570000000001</v>
      </c>
      <c r="CN70">
        <v>3.4054950000000002</v>
      </c>
      <c r="CO70">
        <v>4.1278730000000001</v>
      </c>
      <c r="CP70">
        <v>4.0932700000000004</v>
      </c>
      <c r="CQ70">
        <v>3.4054950000000002</v>
      </c>
      <c r="CR70">
        <v>0.81340599999999996</v>
      </c>
      <c r="CS70">
        <v>2.6853910000000001</v>
      </c>
      <c r="CT70">
        <v>0</v>
      </c>
      <c r="CU70">
        <v>0</v>
      </c>
      <c r="CV70">
        <v>0.18032100000000001</v>
      </c>
      <c r="CW70">
        <v>0.92413599999999996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81.610830000000007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658.63942299999997</v>
      </c>
      <c r="L71">
        <v>210.29940999999999</v>
      </c>
      <c r="M71">
        <v>89.314704000000006</v>
      </c>
      <c r="N71">
        <v>114.532988</v>
      </c>
      <c r="O71">
        <v>59.974375000000002</v>
      </c>
      <c r="P71">
        <v>103.081779</v>
      </c>
      <c r="Q71">
        <v>6.5086700000000004</v>
      </c>
      <c r="R71">
        <v>40.112414000000001</v>
      </c>
      <c r="S71">
        <v>25.031955</v>
      </c>
      <c r="T71">
        <v>0.53827199999999997</v>
      </c>
      <c r="U71">
        <v>335.43477000000001</v>
      </c>
      <c r="V71">
        <v>17.436264000000001</v>
      </c>
      <c r="W71">
        <v>32.089661999999997</v>
      </c>
      <c r="X71">
        <v>141.79201900000001</v>
      </c>
      <c r="Y71">
        <v>0</v>
      </c>
      <c r="Z71">
        <v>6.2995130000000001</v>
      </c>
      <c r="AA71">
        <v>17.085329999999999</v>
      </c>
      <c r="AB71">
        <v>13.074627</v>
      </c>
      <c r="AC71">
        <v>2.5364149999999999</v>
      </c>
      <c r="AD71">
        <v>2.6279210000000002</v>
      </c>
      <c r="AE71">
        <v>32.702331000000001</v>
      </c>
      <c r="AF71">
        <v>17.578426</v>
      </c>
      <c r="AG71">
        <v>42.647291000000003</v>
      </c>
      <c r="AH71">
        <v>46.015528000000003</v>
      </c>
      <c r="AI71">
        <v>0</v>
      </c>
      <c r="AJ71">
        <v>0</v>
      </c>
      <c r="AK71">
        <v>52.455086999999999</v>
      </c>
      <c r="AL71">
        <v>2.4572120000000002</v>
      </c>
      <c r="AM71">
        <v>15.746878000000001</v>
      </c>
      <c r="AN71">
        <v>0.71553699999999998</v>
      </c>
      <c r="AO71">
        <v>0</v>
      </c>
      <c r="AP71">
        <v>0.73877800000000005</v>
      </c>
      <c r="AQ71">
        <v>60.901631999999999</v>
      </c>
      <c r="AR71">
        <v>33.957273999999998</v>
      </c>
      <c r="AS71">
        <v>15.257474</v>
      </c>
      <c r="AT71">
        <v>10.811192999999999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81.940521000000004</v>
      </c>
      <c r="BA71">
        <f t="shared" si="4"/>
        <v>2290.3356729999991</v>
      </c>
      <c r="BD71">
        <v>5.13</v>
      </c>
      <c r="BE71">
        <v>1.85</v>
      </c>
      <c r="BF71">
        <v>2.16</v>
      </c>
      <c r="BG71">
        <v>1.72</v>
      </c>
      <c r="BH71">
        <v>9.07</v>
      </c>
      <c r="BI71">
        <v>1.1599999999999999</v>
      </c>
      <c r="BJ71">
        <v>1.4</v>
      </c>
      <c r="BK71">
        <v>1.86</v>
      </c>
      <c r="BL71">
        <v>0.87</v>
      </c>
      <c r="BM71">
        <v>7.0000000000000007E-2</v>
      </c>
      <c r="BN71">
        <v>2.25</v>
      </c>
      <c r="BO71">
        <v>3.62</v>
      </c>
      <c r="BP71">
        <v>0.25</v>
      </c>
      <c r="BQ71">
        <v>1.94</v>
      </c>
      <c r="BR71">
        <v>2.11</v>
      </c>
      <c r="BS71">
        <v>1.59</v>
      </c>
      <c r="BT71">
        <v>2.8541599999999998</v>
      </c>
      <c r="BU71">
        <v>1.28996</v>
      </c>
      <c r="BV71">
        <v>1.929071</v>
      </c>
      <c r="BW71">
        <v>1.867281</v>
      </c>
      <c r="BX71">
        <v>1.8833519999999999</v>
      </c>
      <c r="BY71">
        <v>2.57992</v>
      </c>
      <c r="BZ71">
        <v>1.2762009999999999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5.108244</v>
      </c>
      <c r="CK71">
        <v>0.898872</v>
      </c>
      <c r="CL71">
        <v>1.862625</v>
      </c>
      <c r="CM71">
        <v>3.3757570000000001</v>
      </c>
      <c r="CN71">
        <v>3.4054950000000002</v>
      </c>
      <c r="CO71">
        <v>4.1278730000000001</v>
      </c>
      <c r="CP71">
        <v>4.0932700000000004</v>
      </c>
      <c r="CQ71">
        <v>3.4054950000000002</v>
      </c>
      <c r="CR71">
        <v>0.81340599999999996</v>
      </c>
      <c r="CS71">
        <v>2.6853910000000001</v>
      </c>
      <c r="CT71">
        <v>0</v>
      </c>
      <c r="CU71">
        <v>0.141296</v>
      </c>
      <c r="CV71">
        <v>0.36871599999999999</v>
      </c>
      <c r="CW71">
        <v>0.92413599999999996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81.940521000000004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658.63942299999997</v>
      </c>
      <c r="L72">
        <v>210.29940999999999</v>
      </c>
      <c r="M72">
        <v>89.314704000000006</v>
      </c>
      <c r="N72">
        <v>114.532988</v>
      </c>
      <c r="O72">
        <v>59.974375000000002</v>
      </c>
      <c r="P72">
        <v>103.081779</v>
      </c>
      <c r="Q72">
        <v>6.5086700000000004</v>
      </c>
      <c r="R72">
        <v>40.112414000000001</v>
      </c>
      <c r="S72">
        <v>25.031955</v>
      </c>
      <c r="T72">
        <v>0.53827199999999997</v>
      </c>
      <c r="U72">
        <v>335.43477000000001</v>
      </c>
      <c r="V72">
        <v>17.436264000000001</v>
      </c>
      <c r="W72">
        <v>32.089661999999997</v>
      </c>
      <c r="X72">
        <v>141.79201900000001</v>
      </c>
      <c r="Y72">
        <v>0</v>
      </c>
      <c r="Z72">
        <v>12.599024999999999</v>
      </c>
      <c r="AA72">
        <v>17.085329999999999</v>
      </c>
      <c r="AB72">
        <v>13.074627</v>
      </c>
      <c r="AC72">
        <v>9.6383749999999999</v>
      </c>
      <c r="AD72">
        <v>18.132653999999999</v>
      </c>
      <c r="AE72">
        <v>32.702331000000001</v>
      </c>
      <c r="AF72">
        <v>26.367637999999999</v>
      </c>
      <c r="AG72">
        <v>42.647291000000003</v>
      </c>
      <c r="AH72">
        <v>69.586747000000003</v>
      </c>
      <c r="AI72">
        <v>0</v>
      </c>
      <c r="AJ72">
        <v>0</v>
      </c>
      <c r="AK72">
        <v>52.455086999999999</v>
      </c>
      <c r="AL72">
        <v>2.4572120000000002</v>
      </c>
      <c r="AM72">
        <v>15.746878000000001</v>
      </c>
      <c r="AN72">
        <v>0.71553699999999998</v>
      </c>
      <c r="AO72">
        <v>0</v>
      </c>
      <c r="AP72">
        <v>0.73877800000000005</v>
      </c>
      <c r="AQ72">
        <v>60.901631999999999</v>
      </c>
      <c r="AR72">
        <v>33.957273999999998</v>
      </c>
      <c r="AS72">
        <v>15.257474</v>
      </c>
      <c r="AT72">
        <v>10.811192999999999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82.440345999999991</v>
      </c>
      <c r="BA72">
        <f t="shared" si="4"/>
        <v>2352.1021339999988</v>
      </c>
      <c r="BD72">
        <v>5.13</v>
      </c>
      <c r="BE72">
        <v>1.85</v>
      </c>
      <c r="BF72">
        <v>2.16</v>
      </c>
      <c r="BG72">
        <v>1.72</v>
      </c>
      <c r="BH72">
        <v>9.07</v>
      </c>
      <c r="BI72">
        <v>1.1599999999999999</v>
      </c>
      <c r="BJ72">
        <v>1.4</v>
      </c>
      <c r="BK72">
        <v>1.86</v>
      </c>
      <c r="BL72">
        <v>0.87</v>
      </c>
      <c r="BM72">
        <v>7.0000000000000007E-2</v>
      </c>
      <c r="BN72">
        <v>2.25</v>
      </c>
      <c r="BO72">
        <v>3.62</v>
      </c>
      <c r="BP72">
        <v>0.25</v>
      </c>
      <c r="BQ72">
        <v>1.94</v>
      </c>
      <c r="BR72">
        <v>2.11</v>
      </c>
      <c r="BS72">
        <v>1.59</v>
      </c>
      <c r="BT72">
        <v>2.8541599999999998</v>
      </c>
      <c r="BU72">
        <v>1.28996</v>
      </c>
      <c r="BV72">
        <v>1.929071</v>
      </c>
      <c r="BW72">
        <v>1.867281</v>
      </c>
      <c r="BX72">
        <v>1.8833519999999999</v>
      </c>
      <c r="BY72">
        <v>2.57992</v>
      </c>
      <c r="BZ72">
        <v>1.2762009999999999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5.108244</v>
      </c>
      <c r="CK72">
        <v>0.898872</v>
      </c>
      <c r="CL72">
        <v>1.862625</v>
      </c>
      <c r="CM72">
        <v>3.3757570000000001</v>
      </c>
      <c r="CN72">
        <v>3.4054950000000002</v>
      </c>
      <c r="CO72">
        <v>4.1278730000000001</v>
      </c>
      <c r="CP72">
        <v>4.0932700000000004</v>
      </c>
      <c r="CQ72">
        <v>3.4054950000000002</v>
      </c>
      <c r="CR72">
        <v>0.81340599999999996</v>
      </c>
      <c r="CS72">
        <v>2.6853910000000001</v>
      </c>
      <c r="CT72">
        <v>5.3058000000000001E-2</v>
      </c>
      <c r="CU72">
        <v>0.39966699999999999</v>
      </c>
      <c r="CV72">
        <v>0.55711200000000005</v>
      </c>
      <c r="CW72">
        <v>0.92413599999999996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82.440345999999991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658.63942299999997</v>
      </c>
      <c r="L73">
        <v>210.29940999999999</v>
      </c>
      <c r="M73">
        <v>89.314704000000006</v>
      </c>
      <c r="N73">
        <v>114.532988</v>
      </c>
      <c r="O73">
        <v>59.974375000000002</v>
      </c>
      <c r="P73">
        <v>103.081779</v>
      </c>
      <c r="Q73">
        <v>6.5086700000000004</v>
      </c>
      <c r="R73">
        <v>40.112414000000001</v>
      </c>
      <c r="S73">
        <v>25.031955</v>
      </c>
      <c r="T73">
        <v>0.53827199999999997</v>
      </c>
      <c r="U73">
        <v>335.43477000000001</v>
      </c>
      <c r="V73">
        <v>17.436264000000001</v>
      </c>
      <c r="W73">
        <v>32.089661999999997</v>
      </c>
      <c r="X73">
        <v>141.79201900000001</v>
      </c>
      <c r="Y73">
        <v>0</v>
      </c>
      <c r="Z73">
        <v>18.898537999999999</v>
      </c>
      <c r="AA73">
        <v>27.008489999999998</v>
      </c>
      <c r="AB73">
        <v>26.362717</v>
      </c>
      <c r="AC73">
        <v>19.295774000000002</v>
      </c>
      <c r="AD73">
        <v>27.198979999999999</v>
      </c>
      <c r="AE73">
        <v>49.222118000000002</v>
      </c>
      <c r="AF73">
        <v>29.590350000000001</v>
      </c>
      <c r="AG73">
        <v>42.647291000000003</v>
      </c>
      <c r="AH73">
        <v>92.782329000000004</v>
      </c>
      <c r="AI73">
        <v>0</v>
      </c>
      <c r="AJ73">
        <v>0</v>
      </c>
      <c r="AK73">
        <v>52.455086999999999</v>
      </c>
      <c r="AL73">
        <v>2.4572120000000002</v>
      </c>
      <c r="AM73">
        <v>15.746878000000001</v>
      </c>
      <c r="AN73">
        <v>0.71553699999999998</v>
      </c>
      <c r="AO73">
        <v>0</v>
      </c>
      <c r="AP73">
        <v>0.73877800000000005</v>
      </c>
      <c r="AQ73">
        <v>60.901631999999999</v>
      </c>
      <c r="AR73">
        <v>33.957273999999998</v>
      </c>
      <c r="AS73">
        <v>18.102087000000001</v>
      </c>
      <c r="AT73">
        <v>10.811192999999999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83.003144999999989</v>
      </c>
      <c r="BA73">
        <f t="shared" si="4"/>
        <v>2446.6821149999996</v>
      </c>
      <c r="BD73">
        <v>5.13</v>
      </c>
      <c r="BE73">
        <v>1.85</v>
      </c>
      <c r="BF73">
        <v>2.16</v>
      </c>
      <c r="BG73">
        <v>1.72</v>
      </c>
      <c r="BH73">
        <v>9.07</v>
      </c>
      <c r="BI73">
        <v>1.1599999999999999</v>
      </c>
      <c r="BJ73">
        <v>1.4</v>
      </c>
      <c r="BK73">
        <v>1.86</v>
      </c>
      <c r="BL73">
        <v>0.9</v>
      </c>
      <c r="BM73">
        <v>7.0000000000000007E-2</v>
      </c>
      <c r="BN73">
        <v>2.25</v>
      </c>
      <c r="BO73">
        <v>3.62</v>
      </c>
      <c r="BP73">
        <v>0.25</v>
      </c>
      <c r="BQ73">
        <v>1.94</v>
      </c>
      <c r="BR73">
        <v>2.11</v>
      </c>
      <c r="BS73">
        <v>1.59</v>
      </c>
      <c r="BT73">
        <v>2.588079</v>
      </c>
      <c r="BU73">
        <v>1.28996</v>
      </c>
      <c r="BV73">
        <v>1.929071</v>
      </c>
      <c r="BW73">
        <v>1.867281</v>
      </c>
      <c r="BX73">
        <v>1.8833519999999999</v>
      </c>
      <c r="BY73">
        <v>2.57992</v>
      </c>
      <c r="BZ73">
        <v>1.2762009999999999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5.108244</v>
      </c>
      <c r="CK73">
        <v>0.898872</v>
      </c>
      <c r="CL73">
        <v>1.862625</v>
      </c>
      <c r="CM73">
        <v>3.3757570000000001</v>
      </c>
      <c r="CN73">
        <v>3.4054950000000002</v>
      </c>
      <c r="CO73">
        <v>4.1278730000000001</v>
      </c>
      <c r="CP73">
        <v>4.0932700000000004</v>
      </c>
      <c r="CQ73">
        <v>3.4054950000000002</v>
      </c>
      <c r="CR73">
        <v>0.81340599999999996</v>
      </c>
      <c r="CS73">
        <v>2.6853910000000001</v>
      </c>
      <c r="CT73">
        <v>0.48053099999999999</v>
      </c>
      <c r="CU73">
        <v>0.58537099999999997</v>
      </c>
      <c r="CV73">
        <v>0.742815</v>
      </c>
      <c r="CW73">
        <v>0.92413599999999996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83.003144999999989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658.63942299999997</v>
      </c>
      <c r="L74">
        <v>210.29940999999999</v>
      </c>
      <c r="M74">
        <v>89.314704000000006</v>
      </c>
      <c r="N74">
        <v>114.532988</v>
      </c>
      <c r="O74">
        <v>59.974375000000002</v>
      </c>
      <c r="P74">
        <v>103.081779</v>
      </c>
      <c r="Q74">
        <v>6.5086700000000004</v>
      </c>
      <c r="R74">
        <v>40.112414000000001</v>
      </c>
      <c r="S74">
        <v>25.031955</v>
      </c>
      <c r="T74">
        <v>0.53827199999999997</v>
      </c>
      <c r="U74">
        <v>335.43477000000001</v>
      </c>
      <c r="V74">
        <v>17.436264000000001</v>
      </c>
      <c r="W74">
        <v>32.089661999999997</v>
      </c>
      <c r="X74">
        <v>141.79201900000001</v>
      </c>
      <c r="Y74">
        <v>0</v>
      </c>
      <c r="Z74">
        <v>18.898537999999999</v>
      </c>
      <c r="AA74">
        <v>27.008489999999998</v>
      </c>
      <c r="AB74">
        <v>26.362717</v>
      </c>
      <c r="AC74">
        <v>19.295774000000002</v>
      </c>
      <c r="AD74">
        <v>27.198979999999999</v>
      </c>
      <c r="AE74">
        <v>49.222118000000002</v>
      </c>
      <c r="AF74">
        <v>29.590350000000001</v>
      </c>
      <c r="AG74">
        <v>42.647291000000003</v>
      </c>
      <c r="AH74">
        <v>115.97791100000001</v>
      </c>
      <c r="AI74">
        <v>0</v>
      </c>
      <c r="AJ74">
        <v>0</v>
      </c>
      <c r="AK74">
        <v>52.455086999999999</v>
      </c>
      <c r="AL74">
        <v>2.4572120000000002</v>
      </c>
      <c r="AM74">
        <v>15.746878000000001</v>
      </c>
      <c r="AN74">
        <v>0.71553699999999998</v>
      </c>
      <c r="AO74">
        <v>0</v>
      </c>
      <c r="AP74">
        <v>0.73877800000000005</v>
      </c>
      <c r="AQ74">
        <v>60.901631999999999</v>
      </c>
      <c r="AR74">
        <v>33.957273999999998</v>
      </c>
      <c r="AS74">
        <v>18.102087000000001</v>
      </c>
      <c r="AT74">
        <v>10.811192999999999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83.402811999999997</v>
      </c>
      <c r="BA74">
        <f t="shared" si="4"/>
        <v>2470.2773639999991</v>
      </c>
      <c r="BD74">
        <v>5.13</v>
      </c>
      <c r="BE74">
        <v>1.85</v>
      </c>
      <c r="BF74">
        <v>2.16</v>
      </c>
      <c r="BG74">
        <v>1.72</v>
      </c>
      <c r="BH74">
        <v>9.07</v>
      </c>
      <c r="BI74">
        <v>1.1599999999999999</v>
      </c>
      <c r="BJ74">
        <v>1.4</v>
      </c>
      <c r="BK74">
        <v>1.86</v>
      </c>
      <c r="BL74">
        <v>0.9</v>
      </c>
      <c r="BM74">
        <v>7.0000000000000007E-2</v>
      </c>
      <c r="BN74">
        <v>2.25</v>
      </c>
      <c r="BO74">
        <v>3.62</v>
      </c>
      <c r="BP74">
        <v>0.25</v>
      </c>
      <c r="BQ74">
        <v>1.94</v>
      </c>
      <c r="BR74">
        <v>2.11</v>
      </c>
      <c r="BS74">
        <v>1.59</v>
      </c>
      <c r="BT74">
        <v>2.588079</v>
      </c>
      <c r="BU74">
        <v>1.28996</v>
      </c>
      <c r="BV74">
        <v>1.929071</v>
      </c>
      <c r="BW74">
        <v>1.867281</v>
      </c>
      <c r="BX74">
        <v>1.8833519999999999</v>
      </c>
      <c r="BY74">
        <v>2.57992</v>
      </c>
      <c r="BZ74">
        <v>1.2762009999999999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5.108244</v>
      </c>
      <c r="CK74">
        <v>0.898872</v>
      </c>
      <c r="CL74">
        <v>1.862625</v>
      </c>
      <c r="CM74">
        <v>3.3757570000000001</v>
      </c>
      <c r="CN74">
        <v>3.4054950000000002</v>
      </c>
      <c r="CO74">
        <v>4.1278730000000001</v>
      </c>
      <c r="CP74">
        <v>4.0932700000000004</v>
      </c>
      <c r="CQ74">
        <v>3.4054950000000002</v>
      </c>
      <c r="CR74">
        <v>0.81340599999999996</v>
      </c>
      <c r="CS74">
        <v>2.6853910000000001</v>
      </c>
      <c r="CT74">
        <v>0.48053099999999999</v>
      </c>
      <c r="CU74">
        <v>0.79933399999999999</v>
      </c>
      <c r="CV74">
        <v>0.92851899999999998</v>
      </c>
      <c r="CW74">
        <v>0.92413599999999996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83.402811999999997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658.63942299999997</v>
      </c>
      <c r="L75">
        <v>210.29940999999999</v>
      </c>
      <c r="M75">
        <v>89.314704000000006</v>
      </c>
      <c r="N75">
        <v>114.532988</v>
      </c>
      <c r="O75">
        <v>59.974375000000002</v>
      </c>
      <c r="P75">
        <v>103.081779</v>
      </c>
      <c r="Q75">
        <v>6.5086700000000004</v>
      </c>
      <c r="R75">
        <v>40.112414000000001</v>
      </c>
      <c r="S75">
        <v>25.031955</v>
      </c>
      <c r="T75">
        <v>0.53827199999999997</v>
      </c>
      <c r="U75">
        <v>335.43477000000001</v>
      </c>
      <c r="V75">
        <v>17.436264000000001</v>
      </c>
      <c r="W75">
        <v>32.089661999999997</v>
      </c>
      <c r="X75">
        <v>141.79201900000001</v>
      </c>
      <c r="Y75">
        <v>0</v>
      </c>
      <c r="Z75">
        <v>18.898537999999999</v>
      </c>
      <c r="AA75">
        <v>27.008489999999998</v>
      </c>
      <c r="AB75">
        <v>26.362717</v>
      </c>
      <c r="AC75">
        <v>19.295774000000002</v>
      </c>
      <c r="AD75">
        <v>27.198979999999999</v>
      </c>
      <c r="AE75">
        <v>49.222118000000002</v>
      </c>
      <c r="AF75">
        <v>29.590350000000001</v>
      </c>
      <c r="AG75">
        <v>42.647291000000003</v>
      </c>
      <c r="AH75">
        <v>115.97791100000001</v>
      </c>
      <c r="AI75">
        <v>0</v>
      </c>
      <c r="AJ75">
        <v>0</v>
      </c>
      <c r="AK75">
        <v>52.455086999999999</v>
      </c>
      <c r="AL75">
        <v>2.4572120000000002</v>
      </c>
      <c r="AM75">
        <v>15.746878000000001</v>
      </c>
      <c r="AN75">
        <v>0.71553699999999998</v>
      </c>
      <c r="AO75">
        <v>0</v>
      </c>
      <c r="AP75">
        <v>0.73877800000000005</v>
      </c>
      <c r="AQ75">
        <v>60.901631999999999</v>
      </c>
      <c r="AR75">
        <v>23.345625999999999</v>
      </c>
      <c r="AS75">
        <v>18.102087000000001</v>
      </c>
      <c r="AT75">
        <v>10.811192999999999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83.972478999999993</v>
      </c>
      <c r="BA75">
        <f t="shared" si="4"/>
        <v>2460.2353829999993</v>
      </c>
      <c r="BD75">
        <v>5.13</v>
      </c>
      <c r="BE75">
        <v>1.85</v>
      </c>
      <c r="BF75">
        <v>2.33</v>
      </c>
      <c r="BG75">
        <v>1.72</v>
      </c>
      <c r="BH75">
        <v>9.07</v>
      </c>
      <c r="BI75">
        <v>1.1599999999999999</v>
      </c>
      <c r="BJ75">
        <v>1.4</v>
      </c>
      <c r="BK75">
        <v>1.86</v>
      </c>
      <c r="BL75">
        <v>0.9</v>
      </c>
      <c r="BM75">
        <v>7.0000000000000007E-2</v>
      </c>
      <c r="BN75">
        <v>2.25</v>
      </c>
      <c r="BO75">
        <v>3.62</v>
      </c>
      <c r="BP75">
        <v>0.25</v>
      </c>
      <c r="BQ75">
        <v>1.94</v>
      </c>
      <c r="BR75">
        <v>2.11</v>
      </c>
      <c r="BS75">
        <v>1.59</v>
      </c>
      <c r="BT75">
        <v>2.588079</v>
      </c>
      <c r="BU75">
        <v>1.28996</v>
      </c>
      <c r="BV75">
        <v>1.929071</v>
      </c>
      <c r="BW75">
        <v>1.867281</v>
      </c>
      <c r="BX75">
        <v>1.8833519999999999</v>
      </c>
      <c r="BY75">
        <v>2.57992</v>
      </c>
      <c r="BZ75">
        <v>1.2762009999999999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5.108244</v>
      </c>
      <c r="CK75">
        <v>0.898872</v>
      </c>
      <c r="CL75">
        <v>1.862625</v>
      </c>
      <c r="CM75">
        <v>3.3757570000000001</v>
      </c>
      <c r="CN75">
        <v>3.4054950000000002</v>
      </c>
      <c r="CO75">
        <v>4.1278730000000001</v>
      </c>
      <c r="CP75">
        <v>4.0932700000000004</v>
      </c>
      <c r="CQ75">
        <v>3.4054950000000002</v>
      </c>
      <c r="CR75">
        <v>0.81340599999999996</v>
      </c>
      <c r="CS75">
        <v>2.6853910000000001</v>
      </c>
      <c r="CT75">
        <v>0.48053099999999999</v>
      </c>
      <c r="CU75">
        <v>1.199001</v>
      </c>
      <c r="CV75">
        <v>0.92851899999999998</v>
      </c>
      <c r="CW75">
        <v>0.92413599999999996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83.972478999999993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658.63942299999997</v>
      </c>
      <c r="L76">
        <v>210.29940999999999</v>
      </c>
      <c r="M76">
        <v>89.314704000000006</v>
      </c>
      <c r="N76">
        <v>114.532988</v>
      </c>
      <c r="O76">
        <v>59.974375000000002</v>
      </c>
      <c r="P76">
        <v>103.081779</v>
      </c>
      <c r="Q76">
        <v>6.5086700000000004</v>
      </c>
      <c r="R76">
        <v>40.112414000000001</v>
      </c>
      <c r="S76">
        <v>25.031955</v>
      </c>
      <c r="T76">
        <v>0.53827199999999997</v>
      </c>
      <c r="U76">
        <v>335.43477000000001</v>
      </c>
      <c r="V76">
        <v>17.436264000000001</v>
      </c>
      <c r="W76">
        <v>32.089661999999997</v>
      </c>
      <c r="X76">
        <v>141.79201900000001</v>
      </c>
      <c r="Y76">
        <v>0</v>
      </c>
      <c r="Z76">
        <v>18.898537999999999</v>
      </c>
      <c r="AA76">
        <v>27.008489999999998</v>
      </c>
      <c r="AB76">
        <v>26.362717</v>
      </c>
      <c r="AC76">
        <v>19.295774000000002</v>
      </c>
      <c r="AD76">
        <v>27.198979999999999</v>
      </c>
      <c r="AE76">
        <v>49.222118000000002</v>
      </c>
      <c r="AF76">
        <v>29.590350000000001</v>
      </c>
      <c r="AG76">
        <v>42.647291000000003</v>
      </c>
      <c r="AH76">
        <v>115.97791100000001</v>
      </c>
      <c r="AI76">
        <v>0</v>
      </c>
      <c r="AJ76">
        <v>0</v>
      </c>
      <c r="AK76">
        <v>52.455086999999999</v>
      </c>
      <c r="AL76">
        <v>2.4572120000000002</v>
      </c>
      <c r="AM76">
        <v>15.746878000000001</v>
      </c>
      <c r="AN76">
        <v>0.71553699999999998</v>
      </c>
      <c r="AO76">
        <v>0</v>
      </c>
      <c r="AP76">
        <v>0.73877800000000005</v>
      </c>
      <c r="AQ76">
        <v>60.901631999999999</v>
      </c>
      <c r="AR76">
        <v>23.345625999999999</v>
      </c>
      <c r="AS76">
        <v>18.102087000000001</v>
      </c>
      <c r="AT76">
        <v>10.811192999999999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84.16247899999999</v>
      </c>
      <c r="BA76">
        <f t="shared" si="4"/>
        <v>2460.4253829999993</v>
      </c>
      <c r="BD76">
        <v>5.13</v>
      </c>
      <c r="BE76">
        <v>1.85</v>
      </c>
      <c r="BF76">
        <v>2.5099999999999998</v>
      </c>
      <c r="BG76">
        <v>1.72</v>
      </c>
      <c r="BH76">
        <v>9.07</v>
      </c>
      <c r="BI76">
        <v>1.1599999999999999</v>
      </c>
      <c r="BJ76">
        <v>1.4</v>
      </c>
      <c r="BK76">
        <v>1.86</v>
      </c>
      <c r="BL76">
        <v>0.9</v>
      </c>
      <c r="BM76">
        <v>0.08</v>
      </c>
      <c r="BN76">
        <v>2.25</v>
      </c>
      <c r="BO76">
        <v>3.62</v>
      </c>
      <c r="BP76">
        <v>0.25</v>
      </c>
      <c r="BQ76">
        <v>1.94</v>
      </c>
      <c r="BR76">
        <v>2.11</v>
      </c>
      <c r="BS76">
        <v>1.59</v>
      </c>
      <c r="BT76">
        <v>2.588079</v>
      </c>
      <c r="BU76">
        <v>1.28996</v>
      </c>
      <c r="BV76">
        <v>1.929071</v>
      </c>
      <c r="BW76">
        <v>1.867281</v>
      </c>
      <c r="BX76">
        <v>1.8833519999999999</v>
      </c>
      <c r="BY76">
        <v>2.57992</v>
      </c>
      <c r="BZ76">
        <v>1.2762009999999999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5.108244</v>
      </c>
      <c r="CK76">
        <v>0.898872</v>
      </c>
      <c r="CL76">
        <v>1.862625</v>
      </c>
      <c r="CM76">
        <v>3.3757570000000001</v>
      </c>
      <c r="CN76">
        <v>3.4054950000000002</v>
      </c>
      <c r="CO76">
        <v>4.1278730000000001</v>
      </c>
      <c r="CP76">
        <v>4.0932700000000004</v>
      </c>
      <c r="CQ76">
        <v>3.4054950000000002</v>
      </c>
      <c r="CR76">
        <v>0.81340599999999996</v>
      </c>
      <c r="CS76">
        <v>2.6853910000000001</v>
      </c>
      <c r="CT76">
        <v>0.48053099999999999</v>
      </c>
      <c r="CU76">
        <v>1.199001</v>
      </c>
      <c r="CV76">
        <v>0.92851899999999998</v>
      </c>
      <c r="CW76">
        <v>0.92413599999999996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84.16247899999999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658.63942299999997</v>
      </c>
      <c r="L77">
        <v>210.29940999999999</v>
      </c>
      <c r="M77">
        <v>89.314704000000006</v>
      </c>
      <c r="N77">
        <v>114.532988</v>
      </c>
      <c r="O77">
        <v>59.974375000000002</v>
      </c>
      <c r="P77">
        <v>103.081779</v>
      </c>
      <c r="Q77">
        <v>6.5086700000000004</v>
      </c>
      <c r="R77">
        <v>40.112414000000001</v>
      </c>
      <c r="S77">
        <v>25.031955</v>
      </c>
      <c r="T77">
        <v>0.53827199999999997</v>
      </c>
      <c r="U77">
        <v>335.43477000000001</v>
      </c>
      <c r="V77">
        <v>17.436264000000001</v>
      </c>
      <c r="W77">
        <v>32.089661999999997</v>
      </c>
      <c r="X77">
        <v>141.79201900000001</v>
      </c>
      <c r="Y77">
        <v>0</v>
      </c>
      <c r="Z77">
        <v>18.898537999999999</v>
      </c>
      <c r="AA77">
        <v>27.008489999999998</v>
      </c>
      <c r="AB77">
        <v>26.362717</v>
      </c>
      <c r="AC77">
        <v>19.295774000000002</v>
      </c>
      <c r="AD77">
        <v>27.198979999999999</v>
      </c>
      <c r="AE77">
        <v>49.222118000000002</v>
      </c>
      <c r="AF77">
        <v>29.590350000000001</v>
      </c>
      <c r="AG77">
        <v>42.647291000000003</v>
      </c>
      <c r="AH77">
        <v>115.97791100000001</v>
      </c>
      <c r="AI77">
        <v>0</v>
      </c>
      <c r="AJ77">
        <v>0</v>
      </c>
      <c r="AK77">
        <v>52.455086999999999</v>
      </c>
      <c r="AL77">
        <v>2.4572120000000002</v>
      </c>
      <c r="AM77">
        <v>15.746878000000001</v>
      </c>
      <c r="AN77">
        <v>0.71553699999999998</v>
      </c>
      <c r="AO77">
        <v>0</v>
      </c>
      <c r="AP77">
        <v>0.73877800000000005</v>
      </c>
      <c r="AQ77">
        <v>60.901631999999999</v>
      </c>
      <c r="AR77">
        <v>23.345625999999999</v>
      </c>
      <c r="AS77">
        <v>15.516075000000001</v>
      </c>
      <c r="AT77">
        <v>10.811192999999999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83.792811999999998</v>
      </c>
      <c r="BA77">
        <f t="shared" si="4"/>
        <v>2457.4697039999992</v>
      </c>
      <c r="BD77">
        <v>5.13</v>
      </c>
      <c r="BE77">
        <v>1.85</v>
      </c>
      <c r="BF77">
        <v>2.54</v>
      </c>
      <c r="BG77">
        <v>1.72</v>
      </c>
      <c r="BH77">
        <v>9.07</v>
      </c>
      <c r="BI77">
        <v>1.1599999999999999</v>
      </c>
      <c r="BJ77">
        <v>1.4</v>
      </c>
      <c r="BK77">
        <v>1.86</v>
      </c>
      <c r="BL77">
        <v>0.9</v>
      </c>
      <c r="BM77">
        <v>0.08</v>
      </c>
      <c r="BN77">
        <v>2.25</v>
      </c>
      <c r="BO77">
        <v>3.62</v>
      </c>
      <c r="BP77">
        <v>0.25</v>
      </c>
      <c r="BQ77">
        <v>1.94</v>
      </c>
      <c r="BR77">
        <v>2.11</v>
      </c>
      <c r="BS77">
        <v>1.59</v>
      </c>
      <c r="BT77">
        <v>2.588079</v>
      </c>
      <c r="BU77">
        <v>1.28996</v>
      </c>
      <c r="BV77">
        <v>1.929071</v>
      </c>
      <c r="BW77">
        <v>1.867281</v>
      </c>
      <c r="BX77">
        <v>1.8833519999999999</v>
      </c>
      <c r="BY77">
        <v>2.57992</v>
      </c>
      <c r="BZ77">
        <v>1.2762009999999999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5.108244</v>
      </c>
      <c r="CK77">
        <v>0.898872</v>
      </c>
      <c r="CL77">
        <v>1.862625</v>
      </c>
      <c r="CM77">
        <v>3.3757570000000001</v>
      </c>
      <c r="CN77">
        <v>3.4054950000000002</v>
      </c>
      <c r="CO77">
        <v>4.1278730000000001</v>
      </c>
      <c r="CP77">
        <v>4.0932700000000004</v>
      </c>
      <c r="CQ77">
        <v>3.4054950000000002</v>
      </c>
      <c r="CR77">
        <v>0.81340599999999996</v>
      </c>
      <c r="CS77">
        <v>2.6853910000000001</v>
      </c>
      <c r="CT77">
        <v>0.48053099999999999</v>
      </c>
      <c r="CU77">
        <v>0.79933399999999999</v>
      </c>
      <c r="CV77">
        <v>0.92851899999999998</v>
      </c>
      <c r="CW77">
        <v>0.92413599999999996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83.792811999999998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658.63942299999997</v>
      </c>
      <c r="L78">
        <v>210.29940999999999</v>
      </c>
      <c r="M78">
        <v>89.314704000000006</v>
      </c>
      <c r="N78">
        <v>114.532988</v>
      </c>
      <c r="O78">
        <v>59.974375000000002</v>
      </c>
      <c r="P78">
        <v>103.081779</v>
      </c>
      <c r="Q78">
        <v>6.5086700000000004</v>
      </c>
      <c r="R78">
        <v>40.112414000000001</v>
      </c>
      <c r="S78">
        <v>25.031955</v>
      </c>
      <c r="T78">
        <v>0.53827199999999997</v>
      </c>
      <c r="U78">
        <v>335.43477000000001</v>
      </c>
      <c r="V78">
        <v>17.436264000000001</v>
      </c>
      <c r="W78">
        <v>32.089661999999997</v>
      </c>
      <c r="X78">
        <v>141.79201900000001</v>
      </c>
      <c r="Y78">
        <v>0</v>
      </c>
      <c r="Z78">
        <v>18.898537999999999</v>
      </c>
      <c r="AA78">
        <v>27.008489999999998</v>
      </c>
      <c r="AB78">
        <v>26.362717</v>
      </c>
      <c r="AC78">
        <v>19.276751000000001</v>
      </c>
      <c r="AD78">
        <v>27.198979999999999</v>
      </c>
      <c r="AE78">
        <v>49.222118000000002</v>
      </c>
      <c r="AF78">
        <v>29.590350000000001</v>
      </c>
      <c r="AG78">
        <v>42.647291000000003</v>
      </c>
      <c r="AH78">
        <v>92.782329000000004</v>
      </c>
      <c r="AI78">
        <v>0</v>
      </c>
      <c r="AJ78">
        <v>0</v>
      </c>
      <c r="AK78">
        <v>52.455086999999999</v>
      </c>
      <c r="AL78">
        <v>12.286058000000001</v>
      </c>
      <c r="AM78">
        <v>15.746878000000001</v>
      </c>
      <c r="AN78">
        <v>0.71553699999999998</v>
      </c>
      <c r="AO78">
        <v>0</v>
      </c>
      <c r="AP78">
        <v>0.73877800000000005</v>
      </c>
      <c r="AQ78">
        <v>60.901631999999999</v>
      </c>
      <c r="AR78">
        <v>23.345625999999999</v>
      </c>
      <c r="AS78">
        <v>15.516075000000001</v>
      </c>
      <c r="AT78">
        <v>10.811192999999999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83.207440999999989</v>
      </c>
      <c r="BA78">
        <f t="shared" si="4"/>
        <v>2443.4985739999997</v>
      </c>
      <c r="BD78">
        <v>5.13</v>
      </c>
      <c r="BE78">
        <v>1.85</v>
      </c>
      <c r="BF78">
        <v>2.54</v>
      </c>
      <c r="BG78">
        <v>1.72</v>
      </c>
      <c r="BH78">
        <v>9.07</v>
      </c>
      <c r="BI78">
        <v>1.1599999999999999</v>
      </c>
      <c r="BJ78">
        <v>1.4</v>
      </c>
      <c r="BK78">
        <v>1.86</v>
      </c>
      <c r="BL78">
        <v>0.9</v>
      </c>
      <c r="BM78">
        <v>0.08</v>
      </c>
      <c r="BN78">
        <v>2.25</v>
      </c>
      <c r="BO78">
        <v>3.62</v>
      </c>
      <c r="BP78">
        <v>0.25</v>
      </c>
      <c r="BQ78">
        <v>1.94</v>
      </c>
      <c r="BR78">
        <v>2.11</v>
      </c>
      <c r="BS78">
        <v>1.59</v>
      </c>
      <c r="BT78">
        <v>2.588079</v>
      </c>
      <c r="BU78">
        <v>1.28996</v>
      </c>
      <c r="BV78">
        <v>1.929071</v>
      </c>
      <c r="BW78">
        <v>1.867281</v>
      </c>
      <c r="BX78">
        <v>1.8833519999999999</v>
      </c>
      <c r="BY78">
        <v>2.57992</v>
      </c>
      <c r="BZ78">
        <v>1.2762009999999999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5.108244</v>
      </c>
      <c r="CK78">
        <v>0.898872</v>
      </c>
      <c r="CL78">
        <v>1.862625</v>
      </c>
      <c r="CM78">
        <v>3.3757570000000001</v>
      </c>
      <c r="CN78">
        <v>3.4054950000000002</v>
      </c>
      <c r="CO78">
        <v>4.1278730000000001</v>
      </c>
      <c r="CP78">
        <v>4.0932700000000004</v>
      </c>
      <c r="CQ78">
        <v>3.4054950000000002</v>
      </c>
      <c r="CR78">
        <v>0.81340599999999996</v>
      </c>
      <c r="CS78">
        <v>2.6853910000000001</v>
      </c>
      <c r="CT78">
        <v>0.48053099999999999</v>
      </c>
      <c r="CU78">
        <v>0.39966699999999999</v>
      </c>
      <c r="CV78">
        <v>0.742815</v>
      </c>
      <c r="CW78">
        <v>0.92413599999999996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83.207440999999989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658.63942299999997</v>
      </c>
      <c r="L79">
        <v>210.29940999999999</v>
      </c>
      <c r="M79">
        <v>89.314704000000006</v>
      </c>
      <c r="N79">
        <v>114.532988</v>
      </c>
      <c r="O79">
        <v>59.974375000000002</v>
      </c>
      <c r="P79">
        <v>103.081779</v>
      </c>
      <c r="Q79">
        <v>6.5086700000000004</v>
      </c>
      <c r="R79">
        <v>40.112414000000001</v>
      </c>
      <c r="S79">
        <v>25.031955</v>
      </c>
      <c r="T79">
        <v>0.53827199999999997</v>
      </c>
      <c r="U79">
        <v>335.43477000000001</v>
      </c>
      <c r="V79">
        <v>17.436264000000001</v>
      </c>
      <c r="W79">
        <v>32.089661999999997</v>
      </c>
      <c r="X79">
        <v>141.79201900000001</v>
      </c>
      <c r="Y79">
        <v>0</v>
      </c>
      <c r="Z79">
        <v>12.599024999999999</v>
      </c>
      <c r="AA79">
        <v>17.085329999999999</v>
      </c>
      <c r="AB79">
        <v>13.074627</v>
      </c>
      <c r="AC79">
        <v>19.276751000000001</v>
      </c>
      <c r="AD79">
        <v>18.132653999999999</v>
      </c>
      <c r="AE79">
        <v>32.702331000000001</v>
      </c>
      <c r="AF79">
        <v>26.367637999999999</v>
      </c>
      <c r="AG79">
        <v>42.647291000000003</v>
      </c>
      <c r="AH79">
        <v>92.782329000000004</v>
      </c>
      <c r="AI79">
        <v>0</v>
      </c>
      <c r="AJ79">
        <v>0</v>
      </c>
      <c r="AK79">
        <v>52.455086999999999</v>
      </c>
      <c r="AL79">
        <v>51.378062</v>
      </c>
      <c r="AM79">
        <v>15.746878000000001</v>
      </c>
      <c r="AN79">
        <v>0.71553699999999998</v>
      </c>
      <c r="AO79">
        <v>0</v>
      </c>
      <c r="AP79">
        <v>4.8020589999999999</v>
      </c>
      <c r="AQ79">
        <v>60.901631999999999</v>
      </c>
      <c r="AR79">
        <v>35.018438000000003</v>
      </c>
      <c r="AS79">
        <v>15.516075000000001</v>
      </c>
      <c r="AT79">
        <v>10.811192999999999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83.207440999999989</v>
      </c>
      <c r="BA79">
        <f t="shared" si="4"/>
        <v>2440.0070829999995</v>
      </c>
      <c r="BD79">
        <v>5.13</v>
      </c>
      <c r="BE79">
        <v>1.85</v>
      </c>
      <c r="BF79">
        <v>2.54</v>
      </c>
      <c r="BG79">
        <v>1.72</v>
      </c>
      <c r="BH79">
        <v>9.07</v>
      </c>
      <c r="BI79">
        <v>1.1599999999999999</v>
      </c>
      <c r="BJ79">
        <v>1.4</v>
      </c>
      <c r="BK79">
        <v>1.86</v>
      </c>
      <c r="BL79">
        <v>0.9</v>
      </c>
      <c r="BM79">
        <v>0.08</v>
      </c>
      <c r="BN79">
        <v>2.25</v>
      </c>
      <c r="BO79">
        <v>3.62</v>
      </c>
      <c r="BP79">
        <v>0.25</v>
      </c>
      <c r="BQ79">
        <v>1.94</v>
      </c>
      <c r="BR79">
        <v>2.11</v>
      </c>
      <c r="BS79">
        <v>1.59</v>
      </c>
      <c r="BT79">
        <v>2.588079</v>
      </c>
      <c r="BU79">
        <v>1.28996</v>
      </c>
      <c r="BV79">
        <v>1.929071</v>
      </c>
      <c r="BW79">
        <v>1.867281</v>
      </c>
      <c r="BX79">
        <v>1.8833519999999999</v>
      </c>
      <c r="BY79">
        <v>2.57992</v>
      </c>
      <c r="BZ79">
        <v>1.2762009999999999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5.108244</v>
      </c>
      <c r="CK79">
        <v>0.898872</v>
      </c>
      <c r="CL79">
        <v>1.862625</v>
      </c>
      <c r="CM79">
        <v>3.3757570000000001</v>
      </c>
      <c r="CN79">
        <v>3.4054950000000002</v>
      </c>
      <c r="CO79">
        <v>4.1278730000000001</v>
      </c>
      <c r="CP79">
        <v>4.0932700000000004</v>
      </c>
      <c r="CQ79">
        <v>3.4054950000000002</v>
      </c>
      <c r="CR79">
        <v>0.81340599999999996</v>
      </c>
      <c r="CS79">
        <v>2.6853910000000001</v>
      </c>
      <c r="CT79">
        <v>0.48053099999999999</v>
      </c>
      <c r="CU79">
        <v>0.39966699999999999</v>
      </c>
      <c r="CV79">
        <v>0.742815</v>
      </c>
      <c r="CW79">
        <v>0.92413599999999996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83.207440999999989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658.63942299999997</v>
      </c>
      <c r="L80">
        <v>210.29940999999999</v>
      </c>
      <c r="M80">
        <v>89.314704000000006</v>
      </c>
      <c r="N80">
        <v>114.532988</v>
      </c>
      <c r="O80">
        <v>59.974375000000002</v>
      </c>
      <c r="P80">
        <v>103.081779</v>
      </c>
      <c r="Q80">
        <v>6.5086700000000004</v>
      </c>
      <c r="R80">
        <v>40.112414000000001</v>
      </c>
      <c r="S80">
        <v>25.031955</v>
      </c>
      <c r="T80">
        <v>0.53827199999999997</v>
      </c>
      <c r="U80">
        <v>335.43477000000001</v>
      </c>
      <c r="V80">
        <v>17.436264000000001</v>
      </c>
      <c r="W80">
        <v>32.089661999999997</v>
      </c>
      <c r="X80">
        <v>141.79201900000001</v>
      </c>
      <c r="Y80">
        <v>0</v>
      </c>
      <c r="Z80">
        <v>6.2995130000000001</v>
      </c>
      <c r="AA80">
        <v>13.44046</v>
      </c>
      <c r="AB80">
        <v>0</v>
      </c>
      <c r="AC80">
        <v>9.6383749999999999</v>
      </c>
      <c r="AD80">
        <v>8.5407430000000009</v>
      </c>
      <c r="AE80">
        <v>32.702331000000001</v>
      </c>
      <c r="AF80">
        <v>26.367637999999999</v>
      </c>
      <c r="AG80">
        <v>42.647291000000003</v>
      </c>
      <c r="AH80">
        <v>69.586747000000003</v>
      </c>
      <c r="AI80">
        <v>0</v>
      </c>
      <c r="AJ80">
        <v>0</v>
      </c>
      <c r="AK80">
        <v>52.455086999999999</v>
      </c>
      <c r="AL80">
        <v>51.378062</v>
      </c>
      <c r="AM80">
        <v>15.746878000000001</v>
      </c>
      <c r="AN80">
        <v>0.71553699999999998</v>
      </c>
      <c r="AO80">
        <v>0</v>
      </c>
      <c r="AP80">
        <v>4.8020589999999999</v>
      </c>
      <c r="AQ80">
        <v>45.676223999999998</v>
      </c>
      <c r="AR80">
        <v>35.018438000000003</v>
      </c>
      <c r="AS80">
        <v>18.102087000000001</v>
      </c>
      <c r="AT80">
        <v>10.811192999999999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82.763367000000002</v>
      </c>
      <c r="BA80">
        <f t="shared" si="4"/>
        <v>2361.4787350000001</v>
      </c>
      <c r="BD80">
        <v>5.13</v>
      </c>
      <c r="BE80">
        <v>1.85</v>
      </c>
      <c r="BF80">
        <v>2.54</v>
      </c>
      <c r="BG80">
        <v>1.72</v>
      </c>
      <c r="BH80">
        <v>9.07</v>
      </c>
      <c r="BI80">
        <v>1.1599999999999999</v>
      </c>
      <c r="BJ80">
        <v>1.4</v>
      </c>
      <c r="BK80">
        <v>1.86</v>
      </c>
      <c r="BL80">
        <v>0.9</v>
      </c>
      <c r="BM80">
        <v>0.08</v>
      </c>
      <c r="BN80">
        <v>2.25</v>
      </c>
      <c r="BO80">
        <v>3.62</v>
      </c>
      <c r="BP80">
        <v>0.25</v>
      </c>
      <c r="BQ80">
        <v>1.94</v>
      </c>
      <c r="BR80">
        <v>2.11</v>
      </c>
      <c r="BS80">
        <v>1.59</v>
      </c>
      <c r="BT80">
        <v>2.588079</v>
      </c>
      <c r="BU80">
        <v>1.28996</v>
      </c>
      <c r="BV80">
        <v>1.929071</v>
      </c>
      <c r="BW80">
        <v>1.867281</v>
      </c>
      <c r="BX80">
        <v>1.8833519999999999</v>
      </c>
      <c r="BY80">
        <v>2.57992</v>
      </c>
      <c r="BZ80">
        <v>1.2762009999999999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5.108244</v>
      </c>
      <c r="CK80">
        <v>0.898872</v>
      </c>
      <c r="CL80">
        <v>1.862625</v>
      </c>
      <c r="CM80">
        <v>3.3757570000000001</v>
      </c>
      <c r="CN80">
        <v>3.4054950000000002</v>
      </c>
      <c r="CO80">
        <v>4.1278730000000001</v>
      </c>
      <c r="CP80">
        <v>4.0932700000000004</v>
      </c>
      <c r="CQ80">
        <v>3.4054950000000002</v>
      </c>
      <c r="CR80">
        <v>0.81340599999999996</v>
      </c>
      <c r="CS80">
        <v>2.6853910000000001</v>
      </c>
      <c r="CT80">
        <v>0.48053099999999999</v>
      </c>
      <c r="CU80">
        <v>0.141296</v>
      </c>
      <c r="CV80">
        <v>0.55711200000000005</v>
      </c>
      <c r="CW80">
        <v>0.92413599999999996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82.763367000000002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658.63942299999997</v>
      </c>
      <c r="L81">
        <v>210.29940999999999</v>
      </c>
      <c r="M81">
        <v>89.314704000000006</v>
      </c>
      <c r="N81">
        <v>114.532988</v>
      </c>
      <c r="O81">
        <v>59.974375000000002</v>
      </c>
      <c r="P81">
        <v>103.081779</v>
      </c>
      <c r="Q81">
        <v>6.5086700000000004</v>
      </c>
      <c r="R81">
        <v>40.112414000000001</v>
      </c>
      <c r="S81">
        <v>25.031955</v>
      </c>
      <c r="T81">
        <v>0.53827199999999997</v>
      </c>
      <c r="U81">
        <v>335.43477000000001</v>
      </c>
      <c r="V81">
        <v>17.436264000000001</v>
      </c>
      <c r="W81">
        <v>32.089661999999997</v>
      </c>
      <c r="X81">
        <v>141.79201900000001</v>
      </c>
      <c r="Y81">
        <v>0</v>
      </c>
      <c r="Z81">
        <v>6.2995130000000001</v>
      </c>
      <c r="AA81">
        <v>13.44046</v>
      </c>
      <c r="AB81">
        <v>0</v>
      </c>
      <c r="AC81">
        <v>9.6383749999999999</v>
      </c>
      <c r="AD81">
        <v>0</v>
      </c>
      <c r="AE81">
        <v>16.223421999999999</v>
      </c>
      <c r="AF81">
        <v>26.367637999999999</v>
      </c>
      <c r="AG81">
        <v>42.647291000000003</v>
      </c>
      <c r="AH81">
        <v>46.015528000000003</v>
      </c>
      <c r="AI81">
        <v>0</v>
      </c>
      <c r="AJ81">
        <v>0</v>
      </c>
      <c r="AK81">
        <v>52.455086999999999</v>
      </c>
      <c r="AL81">
        <v>51.378062</v>
      </c>
      <c r="AM81">
        <v>15.746878000000001</v>
      </c>
      <c r="AN81">
        <v>0.71553699999999998</v>
      </c>
      <c r="AO81">
        <v>0</v>
      </c>
      <c r="AP81">
        <v>4.8020589999999999</v>
      </c>
      <c r="AQ81">
        <v>35.525951999999997</v>
      </c>
      <c r="AR81">
        <v>35.018438000000003</v>
      </c>
      <c r="AS81">
        <v>31.032150000000001</v>
      </c>
      <c r="AT81">
        <v>10.811192999999999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82.453675000000004</v>
      </c>
      <c r="BA81">
        <f t="shared" si="4"/>
        <v>2315.3579629999999</v>
      </c>
      <c r="BD81">
        <v>5.13</v>
      </c>
      <c r="BE81">
        <v>1.85</v>
      </c>
      <c r="BF81">
        <v>2.54</v>
      </c>
      <c r="BG81">
        <v>1.72</v>
      </c>
      <c r="BH81">
        <v>9.07</v>
      </c>
      <c r="BI81">
        <v>1.1599999999999999</v>
      </c>
      <c r="BJ81">
        <v>1.4</v>
      </c>
      <c r="BK81">
        <v>1.86</v>
      </c>
      <c r="BL81">
        <v>0.92</v>
      </c>
      <c r="BM81">
        <v>0.08</v>
      </c>
      <c r="BN81">
        <v>2.25</v>
      </c>
      <c r="BO81">
        <v>3.62</v>
      </c>
      <c r="BP81">
        <v>0.25</v>
      </c>
      <c r="BQ81">
        <v>1.94</v>
      </c>
      <c r="BR81">
        <v>2.11</v>
      </c>
      <c r="BS81">
        <v>1.59</v>
      </c>
      <c r="BT81">
        <v>2.588079</v>
      </c>
      <c r="BU81">
        <v>1.28996</v>
      </c>
      <c r="BV81">
        <v>1.929071</v>
      </c>
      <c r="BW81">
        <v>1.867281</v>
      </c>
      <c r="BX81">
        <v>1.8833519999999999</v>
      </c>
      <c r="BY81">
        <v>2.57992</v>
      </c>
      <c r="BZ81">
        <v>1.2762009999999999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5.108244</v>
      </c>
      <c r="CK81">
        <v>0.898872</v>
      </c>
      <c r="CL81">
        <v>1.862625</v>
      </c>
      <c r="CM81">
        <v>3.3757570000000001</v>
      </c>
      <c r="CN81">
        <v>3.4054950000000002</v>
      </c>
      <c r="CO81">
        <v>4.1278730000000001</v>
      </c>
      <c r="CP81">
        <v>4.0932700000000004</v>
      </c>
      <c r="CQ81">
        <v>3.4054950000000002</v>
      </c>
      <c r="CR81">
        <v>0.81340599999999996</v>
      </c>
      <c r="CS81">
        <v>2.6853910000000001</v>
      </c>
      <c r="CT81">
        <v>0.48053099999999999</v>
      </c>
      <c r="CU81">
        <v>0</v>
      </c>
      <c r="CV81">
        <v>0.36871599999999999</v>
      </c>
      <c r="CW81">
        <v>0.92413599999999996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82.453675000000004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658.63942299999997</v>
      </c>
      <c r="L82">
        <v>210.29940999999999</v>
      </c>
      <c r="M82">
        <v>89.314704000000006</v>
      </c>
      <c r="N82">
        <v>114.532988</v>
      </c>
      <c r="O82">
        <v>59.974375000000002</v>
      </c>
      <c r="P82">
        <v>103.081779</v>
      </c>
      <c r="Q82">
        <v>6.5086700000000004</v>
      </c>
      <c r="R82">
        <v>40.112414000000001</v>
      </c>
      <c r="S82">
        <v>25.031955</v>
      </c>
      <c r="T82">
        <v>0.53827199999999997</v>
      </c>
      <c r="U82">
        <v>335.43477000000001</v>
      </c>
      <c r="V82">
        <v>17.436264000000001</v>
      </c>
      <c r="W82">
        <v>32.089661999999997</v>
      </c>
      <c r="X82">
        <v>141.79201900000001</v>
      </c>
      <c r="Y82">
        <v>0</v>
      </c>
      <c r="Z82">
        <v>6.2995130000000001</v>
      </c>
      <c r="AA82">
        <v>13.44046</v>
      </c>
      <c r="AB82">
        <v>0</v>
      </c>
      <c r="AC82">
        <v>9.6383749999999999</v>
      </c>
      <c r="AD82">
        <v>0</v>
      </c>
      <c r="AE82">
        <v>0</v>
      </c>
      <c r="AF82">
        <v>26.367637999999999</v>
      </c>
      <c r="AG82">
        <v>42.647291000000003</v>
      </c>
      <c r="AH82">
        <v>23.007764000000002</v>
      </c>
      <c r="AI82">
        <v>0</v>
      </c>
      <c r="AJ82">
        <v>0</v>
      </c>
      <c r="AK82">
        <v>52.455086999999999</v>
      </c>
      <c r="AL82">
        <v>51.378062</v>
      </c>
      <c r="AM82">
        <v>15.746878000000001</v>
      </c>
      <c r="AN82">
        <v>0.71553699999999998</v>
      </c>
      <c r="AO82">
        <v>0</v>
      </c>
      <c r="AP82">
        <v>4.8020589999999999</v>
      </c>
      <c r="AQ82">
        <v>30.450816</v>
      </c>
      <c r="AR82">
        <v>35.018438000000003</v>
      </c>
      <c r="AS82">
        <v>31.032150000000001</v>
      </c>
      <c r="AT82">
        <v>10.811192999999999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82.277971000000008</v>
      </c>
      <c r="BA82">
        <f t="shared" si="4"/>
        <v>2270.8759369999998</v>
      </c>
      <c r="BD82">
        <v>5.13</v>
      </c>
      <c r="BE82">
        <v>1.85</v>
      </c>
      <c r="BF82">
        <v>2.54</v>
      </c>
      <c r="BG82">
        <v>1.72</v>
      </c>
      <c r="BH82">
        <v>9.07</v>
      </c>
      <c r="BI82">
        <v>1.1599999999999999</v>
      </c>
      <c r="BJ82">
        <v>1.4</v>
      </c>
      <c r="BK82">
        <v>1.86</v>
      </c>
      <c r="BL82">
        <v>0.93</v>
      </c>
      <c r="BM82">
        <v>0.08</v>
      </c>
      <c r="BN82">
        <v>2.25</v>
      </c>
      <c r="BO82">
        <v>3.62</v>
      </c>
      <c r="BP82">
        <v>0.25</v>
      </c>
      <c r="BQ82">
        <v>1.94</v>
      </c>
      <c r="BR82">
        <v>2.11</v>
      </c>
      <c r="BS82">
        <v>1.59</v>
      </c>
      <c r="BT82">
        <v>2.588079</v>
      </c>
      <c r="BU82">
        <v>1.28996</v>
      </c>
      <c r="BV82">
        <v>1.929071</v>
      </c>
      <c r="BW82">
        <v>1.867281</v>
      </c>
      <c r="BX82">
        <v>1.8833519999999999</v>
      </c>
      <c r="BY82">
        <v>2.57992</v>
      </c>
      <c r="BZ82">
        <v>1.2762009999999999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5.108244</v>
      </c>
      <c r="CK82">
        <v>0.898872</v>
      </c>
      <c r="CL82">
        <v>1.862625</v>
      </c>
      <c r="CM82">
        <v>3.3757570000000001</v>
      </c>
      <c r="CN82">
        <v>3.4054950000000002</v>
      </c>
      <c r="CO82">
        <v>4.1278730000000001</v>
      </c>
      <c r="CP82">
        <v>4.0932700000000004</v>
      </c>
      <c r="CQ82">
        <v>3.4054950000000002</v>
      </c>
      <c r="CR82">
        <v>0.81340599999999996</v>
      </c>
      <c r="CS82">
        <v>2.6853910000000001</v>
      </c>
      <c r="CT82">
        <v>0.48053099999999999</v>
      </c>
      <c r="CU82">
        <v>0</v>
      </c>
      <c r="CV82">
        <v>0.18301200000000001</v>
      </c>
      <c r="CW82">
        <v>0.92413599999999996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82.277971000000008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658.63942299999997</v>
      </c>
      <c r="L83">
        <v>210.29940999999999</v>
      </c>
      <c r="M83">
        <v>89.314704000000006</v>
      </c>
      <c r="N83">
        <v>114.532988</v>
      </c>
      <c r="O83">
        <v>59.974375000000002</v>
      </c>
      <c r="P83">
        <v>103.081779</v>
      </c>
      <c r="Q83">
        <v>6.5086700000000004</v>
      </c>
      <c r="R83">
        <v>40.112414000000001</v>
      </c>
      <c r="S83">
        <v>25.031955</v>
      </c>
      <c r="T83">
        <v>0.53827199999999997</v>
      </c>
      <c r="U83">
        <v>335.43477000000001</v>
      </c>
      <c r="V83">
        <v>17.436264000000001</v>
      </c>
      <c r="W83">
        <v>32.089661999999997</v>
      </c>
      <c r="X83">
        <v>141.79201900000001</v>
      </c>
      <c r="Y83">
        <v>0</v>
      </c>
      <c r="Z83">
        <v>6.2995130000000001</v>
      </c>
      <c r="AA83">
        <v>13.44046</v>
      </c>
      <c r="AB83">
        <v>0</v>
      </c>
      <c r="AC83">
        <v>9.6383749999999999</v>
      </c>
      <c r="AD83">
        <v>0</v>
      </c>
      <c r="AE83">
        <v>0</v>
      </c>
      <c r="AF83">
        <v>26.367637999999999</v>
      </c>
      <c r="AG83">
        <v>42.647291000000003</v>
      </c>
      <c r="AH83">
        <v>2.8172769999999998</v>
      </c>
      <c r="AI83">
        <v>0</v>
      </c>
      <c r="AJ83">
        <v>0</v>
      </c>
      <c r="AK83">
        <v>52.455086999999999</v>
      </c>
      <c r="AL83">
        <v>51.378062</v>
      </c>
      <c r="AM83">
        <v>15.746878000000001</v>
      </c>
      <c r="AN83">
        <v>0.71553699999999998</v>
      </c>
      <c r="AO83">
        <v>0</v>
      </c>
      <c r="AP83">
        <v>4.8020589999999999</v>
      </c>
      <c r="AQ83">
        <v>30.450816</v>
      </c>
      <c r="AR83">
        <v>35.018438000000003</v>
      </c>
      <c r="AS83">
        <v>31.032150000000001</v>
      </c>
      <c r="AT83">
        <v>10.811192999999999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82.246489999999994</v>
      </c>
      <c r="BA83">
        <f t="shared" si="4"/>
        <v>2250.6539690000004</v>
      </c>
      <c r="BD83">
        <v>5.13</v>
      </c>
      <c r="BE83">
        <v>1.85</v>
      </c>
      <c r="BF83">
        <v>2.65</v>
      </c>
      <c r="BG83">
        <v>1.72</v>
      </c>
      <c r="BH83">
        <v>9.07</v>
      </c>
      <c r="BI83">
        <v>1.1599999999999999</v>
      </c>
      <c r="BJ83">
        <v>1.4</v>
      </c>
      <c r="BK83">
        <v>1.86</v>
      </c>
      <c r="BL83">
        <v>0.95</v>
      </c>
      <c r="BM83">
        <v>0.08</v>
      </c>
      <c r="BN83">
        <v>2.25</v>
      </c>
      <c r="BO83">
        <v>3.62</v>
      </c>
      <c r="BP83">
        <v>0.25</v>
      </c>
      <c r="BQ83">
        <v>1.94</v>
      </c>
      <c r="BR83">
        <v>2.11</v>
      </c>
      <c r="BS83">
        <v>1.59</v>
      </c>
      <c r="BT83">
        <v>2.588079</v>
      </c>
      <c r="BU83">
        <v>1.28996</v>
      </c>
      <c r="BV83">
        <v>1.929071</v>
      </c>
      <c r="BW83">
        <v>1.867281</v>
      </c>
      <c r="BX83">
        <v>1.8833519999999999</v>
      </c>
      <c r="BY83">
        <v>2.57992</v>
      </c>
      <c r="BZ83">
        <v>1.2762009999999999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5.108244</v>
      </c>
      <c r="CK83">
        <v>0.898872</v>
      </c>
      <c r="CL83">
        <v>1.862625</v>
      </c>
      <c r="CM83">
        <v>3.3757570000000001</v>
      </c>
      <c r="CN83">
        <v>3.4054950000000002</v>
      </c>
      <c r="CO83">
        <v>4.1278730000000001</v>
      </c>
      <c r="CP83">
        <v>4.0932700000000004</v>
      </c>
      <c r="CQ83">
        <v>3.4054950000000002</v>
      </c>
      <c r="CR83">
        <v>0.81340599999999996</v>
      </c>
      <c r="CS83">
        <v>2.6853910000000001</v>
      </c>
      <c r="CT83">
        <v>0.48053099999999999</v>
      </c>
      <c r="CU83">
        <v>0</v>
      </c>
      <c r="CV83">
        <v>2.1531000000000002E-2</v>
      </c>
      <c r="CW83">
        <v>0.92413599999999996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82.246489999999994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658.63942299999997</v>
      </c>
      <c r="L84">
        <v>210.29940999999999</v>
      </c>
      <c r="M84">
        <v>89.314704000000006</v>
      </c>
      <c r="N84">
        <v>114.532988</v>
      </c>
      <c r="O84">
        <v>59.974375000000002</v>
      </c>
      <c r="P84">
        <v>103.081779</v>
      </c>
      <c r="Q84">
        <v>6.5086700000000004</v>
      </c>
      <c r="R84">
        <v>40.112414000000001</v>
      </c>
      <c r="S84">
        <v>25.031955</v>
      </c>
      <c r="T84">
        <v>0.53827199999999997</v>
      </c>
      <c r="U84">
        <v>335.43477000000001</v>
      </c>
      <c r="V84">
        <v>17.436264000000001</v>
      </c>
      <c r="W84">
        <v>32.089661999999997</v>
      </c>
      <c r="X84">
        <v>141.79201900000001</v>
      </c>
      <c r="Y84">
        <v>0</v>
      </c>
      <c r="Z84">
        <v>6.2995130000000001</v>
      </c>
      <c r="AA84">
        <v>12.605176999999999</v>
      </c>
      <c r="AB84">
        <v>0</v>
      </c>
      <c r="AC84">
        <v>7.3556020000000002</v>
      </c>
      <c r="AD84">
        <v>0</v>
      </c>
      <c r="AE84">
        <v>0</v>
      </c>
      <c r="AF84">
        <v>26.367637999999999</v>
      </c>
      <c r="AG84">
        <v>42.647291000000003</v>
      </c>
      <c r="AH84">
        <v>0</v>
      </c>
      <c r="AI84">
        <v>0</v>
      </c>
      <c r="AJ84">
        <v>0</v>
      </c>
      <c r="AK84">
        <v>52.455086999999999</v>
      </c>
      <c r="AL84">
        <v>51.378062</v>
      </c>
      <c r="AM84">
        <v>15.746878000000001</v>
      </c>
      <c r="AN84">
        <v>0.71553699999999998</v>
      </c>
      <c r="AO84">
        <v>0</v>
      </c>
      <c r="AP84">
        <v>4.8020589999999999</v>
      </c>
      <c r="AQ84">
        <v>15.225408</v>
      </c>
      <c r="AR84">
        <v>35.018438000000003</v>
      </c>
      <c r="AS84">
        <v>31.032150000000001</v>
      </c>
      <c r="AT84">
        <v>10.811192999999999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82.414958999999996</v>
      </c>
      <c r="BA84">
        <f t="shared" si="4"/>
        <v>2229.661697</v>
      </c>
      <c r="BD84">
        <v>5.13</v>
      </c>
      <c r="BE84">
        <v>1.85</v>
      </c>
      <c r="BF84">
        <v>2.84</v>
      </c>
      <c r="BG84">
        <v>1.72</v>
      </c>
      <c r="BH84">
        <v>9.07</v>
      </c>
      <c r="BI84">
        <v>1.1599999999999999</v>
      </c>
      <c r="BJ84">
        <v>1.4</v>
      </c>
      <c r="BK84">
        <v>1.86</v>
      </c>
      <c r="BL84">
        <v>0.95</v>
      </c>
      <c r="BM84">
        <v>0.08</v>
      </c>
      <c r="BN84">
        <v>2.25</v>
      </c>
      <c r="BO84">
        <v>3.62</v>
      </c>
      <c r="BP84">
        <v>0.25</v>
      </c>
      <c r="BQ84">
        <v>1.94</v>
      </c>
      <c r="BR84">
        <v>2.11</v>
      </c>
      <c r="BS84">
        <v>1.59</v>
      </c>
      <c r="BT84">
        <v>2.588079</v>
      </c>
      <c r="BU84">
        <v>1.28996</v>
      </c>
      <c r="BV84">
        <v>1.929071</v>
      </c>
      <c r="BW84">
        <v>1.867281</v>
      </c>
      <c r="BX84">
        <v>1.8833519999999999</v>
      </c>
      <c r="BY84">
        <v>2.57992</v>
      </c>
      <c r="BZ84">
        <v>1.2762009999999999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5.108244</v>
      </c>
      <c r="CK84">
        <v>0.898872</v>
      </c>
      <c r="CL84">
        <v>1.862625</v>
      </c>
      <c r="CM84">
        <v>3.3757570000000001</v>
      </c>
      <c r="CN84">
        <v>3.4054950000000002</v>
      </c>
      <c r="CO84">
        <v>4.1278730000000001</v>
      </c>
      <c r="CP84">
        <v>4.0932700000000004</v>
      </c>
      <c r="CQ84">
        <v>3.4054950000000002</v>
      </c>
      <c r="CR84">
        <v>0.81340599999999996</v>
      </c>
      <c r="CS84">
        <v>2.6853910000000001</v>
      </c>
      <c r="CT84">
        <v>0.48053099999999999</v>
      </c>
      <c r="CU84">
        <v>0</v>
      </c>
      <c r="CV84">
        <v>0</v>
      </c>
      <c r="CW84">
        <v>0.92413599999999996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82.414958999999996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658.63942299999997</v>
      </c>
      <c r="L85">
        <v>210.29940999999999</v>
      </c>
      <c r="M85">
        <v>89.314704000000006</v>
      </c>
      <c r="N85">
        <v>114.532988</v>
      </c>
      <c r="O85">
        <v>59.974375000000002</v>
      </c>
      <c r="P85">
        <v>103.081779</v>
      </c>
      <c r="Q85">
        <v>6.5086700000000004</v>
      </c>
      <c r="R85">
        <v>40.112414000000001</v>
      </c>
      <c r="S85">
        <v>25.031955</v>
      </c>
      <c r="T85">
        <v>0.53827199999999997</v>
      </c>
      <c r="U85">
        <v>335.43477000000001</v>
      </c>
      <c r="V85">
        <v>17.436264000000001</v>
      </c>
      <c r="W85">
        <v>32.089661999999997</v>
      </c>
      <c r="X85">
        <v>141.79201900000001</v>
      </c>
      <c r="Y85">
        <v>0</v>
      </c>
      <c r="Z85">
        <v>6.2995130000000001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26.367637999999999</v>
      </c>
      <c r="AG85">
        <v>42.647291000000003</v>
      </c>
      <c r="AH85">
        <v>0</v>
      </c>
      <c r="AI85">
        <v>0</v>
      </c>
      <c r="AJ85">
        <v>0</v>
      </c>
      <c r="AK85">
        <v>52.455086999999999</v>
      </c>
      <c r="AL85">
        <v>12.286058000000001</v>
      </c>
      <c r="AM85">
        <v>15.746878000000001</v>
      </c>
      <c r="AN85">
        <v>0.71553699999999998</v>
      </c>
      <c r="AO85">
        <v>0</v>
      </c>
      <c r="AP85">
        <v>0.73877800000000005</v>
      </c>
      <c r="AQ85">
        <v>0</v>
      </c>
      <c r="AR85">
        <v>35.018438000000003</v>
      </c>
      <c r="AS85">
        <v>31.032150000000001</v>
      </c>
      <c r="AT85">
        <v>10.811192999999999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82.454959000000002</v>
      </c>
      <c r="BA85">
        <f t="shared" si="4"/>
        <v>2151.3602249999999</v>
      </c>
      <c r="BD85">
        <v>5.13</v>
      </c>
      <c r="BE85">
        <v>1.85</v>
      </c>
      <c r="BF85">
        <v>2.88</v>
      </c>
      <c r="BG85">
        <v>1.72</v>
      </c>
      <c r="BH85">
        <v>9.07</v>
      </c>
      <c r="BI85">
        <v>1.1599999999999999</v>
      </c>
      <c r="BJ85">
        <v>1.4</v>
      </c>
      <c r="BK85">
        <v>1.86</v>
      </c>
      <c r="BL85">
        <v>0.95</v>
      </c>
      <c r="BM85">
        <v>0.08</v>
      </c>
      <c r="BN85">
        <v>2.25</v>
      </c>
      <c r="BO85">
        <v>3.62</v>
      </c>
      <c r="BP85">
        <v>0.25</v>
      </c>
      <c r="BQ85">
        <v>1.94</v>
      </c>
      <c r="BR85">
        <v>2.11</v>
      </c>
      <c r="BS85">
        <v>1.59</v>
      </c>
      <c r="BT85">
        <v>2.588079</v>
      </c>
      <c r="BU85">
        <v>1.28996</v>
      </c>
      <c r="BV85">
        <v>1.929071</v>
      </c>
      <c r="BW85">
        <v>1.867281</v>
      </c>
      <c r="BX85">
        <v>1.8833519999999999</v>
      </c>
      <c r="BY85">
        <v>2.57992</v>
      </c>
      <c r="BZ85">
        <v>1.2762009999999999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5.108244</v>
      </c>
      <c r="CK85">
        <v>0.898872</v>
      </c>
      <c r="CL85">
        <v>1.862625</v>
      </c>
      <c r="CM85">
        <v>3.3757570000000001</v>
      </c>
      <c r="CN85">
        <v>3.4054950000000002</v>
      </c>
      <c r="CO85">
        <v>4.1278730000000001</v>
      </c>
      <c r="CP85">
        <v>4.0932700000000004</v>
      </c>
      <c r="CQ85">
        <v>3.4054950000000002</v>
      </c>
      <c r="CR85">
        <v>0.81340599999999996</v>
      </c>
      <c r="CS85">
        <v>2.6853910000000001</v>
      </c>
      <c r="CT85">
        <v>0.48053099999999999</v>
      </c>
      <c r="CU85">
        <v>0</v>
      </c>
      <c r="CV85">
        <v>0</v>
      </c>
      <c r="CW85">
        <v>0.92413599999999996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82.454959000000002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658.63942299999997</v>
      </c>
      <c r="L86">
        <v>210.29940999999999</v>
      </c>
      <c r="M86">
        <v>89.314704000000006</v>
      </c>
      <c r="N86">
        <v>114.532988</v>
      </c>
      <c r="O86">
        <v>59.974375000000002</v>
      </c>
      <c r="P86">
        <v>103.081779</v>
      </c>
      <c r="Q86">
        <v>6.5086700000000004</v>
      </c>
      <c r="R86">
        <v>40.112414000000001</v>
      </c>
      <c r="S86">
        <v>25.031955</v>
      </c>
      <c r="T86">
        <v>0.53827199999999997</v>
      </c>
      <c r="U86">
        <v>335.43477000000001</v>
      </c>
      <c r="V86">
        <v>17.436264000000001</v>
      </c>
      <c r="W86">
        <v>32.089661999999997</v>
      </c>
      <c r="X86">
        <v>141.79201900000001</v>
      </c>
      <c r="Y86">
        <v>0</v>
      </c>
      <c r="Z86">
        <v>6.2995130000000001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26.367637999999999</v>
      </c>
      <c r="AG86">
        <v>42.647291000000003</v>
      </c>
      <c r="AH86">
        <v>0</v>
      </c>
      <c r="AI86">
        <v>0</v>
      </c>
      <c r="AJ86">
        <v>0</v>
      </c>
      <c r="AK86">
        <v>52.455086999999999</v>
      </c>
      <c r="AL86">
        <v>2.4572120000000002</v>
      </c>
      <c r="AM86">
        <v>15.746878000000001</v>
      </c>
      <c r="AN86">
        <v>0.71553699999999998</v>
      </c>
      <c r="AO86">
        <v>0</v>
      </c>
      <c r="AP86">
        <v>0.73877800000000005</v>
      </c>
      <c r="AQ86">
        <v>0</v>
      </c>
      <c r="AR86">
        <v>35.018438000000003</v>
      </c>
      <c r="AS86">
        <v>31.032150000000001</v>
      </c>
      <c r="AT86">
        <v>10.811192999999999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82.454959000000002</v>
      </c>
      <c r="BA86">
        <f t="shared" si="4"/>
        <v>2141.531379</v>
      </c>
      <c r="BD86">
        <v>5.13</v>
      </c>
      <c r="BE86">
        <v>1.85</v>
      </c>
      <c r="BF86">
        <v>2.88</v>
      </c>
      <c r="BG86">
        <v>1.72</v>
      </c>
      <c r="BH86">
        <v>9.07</v>
      </c>
      <c r="BI86">
        <v>1.1599999999999999</v>
      </c>
      <c r="BJ86">
        <v>1.4</v>
      </c>
      <c r="BK86">
        <v>1.86</v>
      </c>
      <c r="BL86">
        <v>0.95</v>
      </c>
      <c r="BM86">
        <v>0.08</v>
      </c>
      <c r="BN86">
        <v>2.25</v>
      </c>
      <c r="BO86">
        <v>3.62</v>
      </c>
      <c r="BP86">
        <v>0.25</v>
      </c>
      <c r="BQ86">
        <v>1.94</v>
      </c>
      <c r="BR86">
        <v>2.11</v>
      </c>
      <c r="BS86">
        <v>1.59</v>
      </c>
      <c r="BT86">
        <v>2.588079</v>
      </c>
      <c r="BU86">
        <v>1.28996</v>
      </c>
      <c r="BV86">
        <v>1.929071</v>
      </c>
      <c r="BW86">
        <v>1.867281</v>
      </c>
      <c r="BX86">
        <v>1.8833519999999999</v>
      </c>
      <c r="BY86">
        <v>2.57992</v>
      </c>
      <c r="BZ86">
        <v>1.2762009999999999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5.108244</v>
      </c>
      <c r="CK86">
        <v>0.898872</v>
      </c>
      <c r="CL86">
        <v>1.862625</v>
      </c>
      <c r="CM86">
        <v>3.3757570000000001</v>
      </c>
      <c r="CN86">
        <v>3.4054950000000002</v>
      </c>
      <c r="CO86">
        <v>4.1278730000000001</v>
      </c>
      <c r="CP86">
        <v>4.0932700000000004</v>
      </c>
      <c r="CQ86">
        <v>3.4054950000000002</v>
      </c>
      <c r="CR86">
        <v>0.81340599999999996</v>
      </c>
      <c r="CS86">
        <v>2.6853910000000001</v>
      </c>
      <c r="CT86">
        <v>0.48053099999999999</v>
      </c>
      <c r="CU86">
        <v>0</v>
      </c>
      <c r="CV86">
        <v>0</v>
      </c>
      <c r="CW86">
        <v>0.92413599999999996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82.454959000000002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658.63942299999997</v>
      </c>
      <c r="L87">
        <v>210.29940999999999</v>
      </c>
      <c r="M87">
        <v>89.314704000000006</v>
      </c>
      <c r="N87">
        <v>114.532988</v>
      </c>
      <c r="O87">
        <v>59.974375000000002</v>
      </c>
      <c r="P87">
        <v>103.081779</v>
      </c>
      <c r="Q87">
        <v>6.5086700000000004</v>
      </c>
      <c r="R87">
        <v>40.112414000000001</v>
      </c>
      <c r="S87">
        <v>25.031955</v>
      </c>
      <c r="T87">
        <v>0.53827199999999997</v>
      </c>
      <c r="U87">
        <v>335.43477000000001</v>
      </c>
      <c r="V87">
        <v>17.436264000000001</v>
      </c>
      <c r="W87">
        <v>32.089661999999997</v>
      </c>
      <c r="X87">
        <v>141.79201900000001</v>
      </c>
      <c r="Y87">
        <v>0</v>
      </c>
      <c r="Z87">
        <v>6.2995130000000001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26.367637999999999</v>
      </c>
      <c r="AG87">
        <v>42.647291000000003</v>
      </c>
      <c r="AH87">
        <v>0</v>
      </c>
      <c r="AI87">
        <v>0</v>
      </c>
      <c r="AJ87">
        <v>0</v>
      </c>
      <c r="AK87">
        <v>52.455086999999999</v>
      </c>
      <c r="AL87">
        <v>2.4572120000000002</v>
      </c>
      <c r="AM87">
        <v>15.746878000000001</v>
      </c>
      <c r="AN87">
        <v>0.71553699999999998</v>
      </c>
      <c r="AO87">
        <v>0</v>
      </c>
      <c r="AP87">
        <v>0.73877800000000005</v>
      </c>
      <c r="AQ87">
        <v>0</v>
      </c>
      <c r="AR87">
        <v>35.018438000000003</v>
      </c>
      <c r="AS87">
        <v>18.102087000000001</v>
      </c>
      <c r="AT87">
        <v>10.811192999999999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82.475047000000004</v>
      </c>
      <c r="BA87">
        <f t="shared" si="4"/>
        <v>2128.621404</v>
      </c>
      <c r="BD87">
        <v>5.13</v>
      </c>
      <c r="BE87">
        <v>1.85</v>
      </c>
      <c r="BF87">
        <v>2.88</v>
      </c>
      <c r="BG87">
        <v>1.72</v>
      </c>
      <c r="BH87">
        <v>9.07</v>
      </c>
      <c r="BI87">
        <v>1.1599999999999999</v>
      </c>
      <c r="BJ87">
        <v>1.4</v>
      </c>
      <c r="BK87">
        <v>1.86</v>
      </c>
      <c r="BL87">
        <v>0.95</v>
      </c>
      <c r="BM87">
        <v>0.08</v>
      </c>
      <c r="BN87">
        <v>2.25</v>
      </c>
      <c r="BO87">
        <v>3.62</v>
      </c>
      <c r="BP87">
        <v>0.25</v>
      </c>
      <c r="BQ87">
        <v>1.94</v>
      </c>
      <c r="BR87">
        <v>2.11</v>
      </c>
      <c r="BS87">
        <v>1.59</v>
      </c>
      <c r="BT87">
        <v>2.588079</v>
      </c>
      <c r="BU87">
        <v>1.28996</v>
      </c>
      <c r="BV87">
        <v>1.9491590000000001</v>
      </c>
      <c r="BW87">
        <v>1.867281</v>
      </c>
      <c r="BX87">
        <v>1.8833519999999999</v>
      </c>
      <c r="BY87">
        <v>2.57992</v>
      </c>
      <c r="BZ87">
        <v>1.2762009999999999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5.108244</v>
      </c>
      <c r="CK87">
        <v>0.898872</v>
      </c>
      <c r="CL87">
        <v>1.862625</v>
      </c>
      <c r="CM87">
        <v>3.3757570000000001</v>
      </c>
      <c r="CN87">
        <v>3.4054950000000002</v>
      </c>
      <c r="CO87">
        <v>4.1278730000000001</v>
      </c>
      <c r="CP87">
        <v>4.0932700000000004</v>
      </c>
      <c r="CQ87">
        <v>3.4054950000000002</v>
      </c>
      <c r="CR87">
        <v>0.81340599999999996</v>
      </c>
      <c r="CS87">
        <v>2.6853910000000001</v>
      </c>
      <c r="CT87">
        <v>0.48053099999999999</v>
      </c>
      <c r="CU87">
        <v>0</v>
      </c>
      <c r="CV87">
        <v>0</v>
      </c>
      <c r="CW87">
        <v>0.92413599999999996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82.475047000000004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658.63942299999997</v>
      </c>
      <c r="L88">
        <v>210.29940999999999</v>
      </c>
      <c r="M88">
        <v>89.314704000000006</v>
      </c>
      <c r="N88">
        <v>114.532988</v>
      </c>
      <c r="O88">
        <v>59.974375000000002</v>
      </c>
      <c r="P88">
        <v>103.081779</v>
      </c>
      <c r="Q88">
        <v>6.5086700000000004</v>
      </c>
      <c r="R88">
        <v>40.112414000000001</v>
      </c>
      <c r="S88">
        <v>25.031955</v>
      </c>
      <c r="T88">
        <v>0.53827199999999997</v>
      </c>
      <c r="U88">
        <v>335.43477000000001</v>
      </c>
      <c r="V88">
        <v>17.436264000000001</v>
      </c>
      <c r="W88">
        <v>32.089661999999997</v>
      </c>
      <c r="X88">
        <v>141.79201900000001</v>
      </c>
      <c r="Y88">
        <v>0</v>
      </c>
      <c r="Z88">
        <v>6.2995130000000001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26.367637999999999</v>
      </c>
      <c r="AG88">
        <v>42.647291000000003</v>
      </c>
      <c r="AH88">
        <v>0</v>
      </c>
      <c r="AI88">
        <v>0</v>
      </c>
      <c r="AJ88">
        <v>0</v>
      </c>
      <c r="AK88">
        <v>52.455086999999999</v>
      </c>
      <c r="AL88">
        <v>2.4572120000000002</v>
      </c>
      <c r="AM88">
        <v>15.746878000000001</v>
      </c>
      <c r="AN88">
        <v>0.71553699999999998</v>
      </c>
      <c r="AO88">
        <v>0</v>
      </c>
      <c r="AP88">
        <v>0.73877800000000005</v>
      </c>
      <c r="AQ88">
        <v>0</v>
      </c>
      <c r="AR88">
        <v>35.018438000000003</v>
      </c>
      <c r="AS88">
        <v>18.102087000000001</v>
      </c>
      <c r="AT88">
        <v>10.811192999999999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82.475701000000001</v>
      </c>
      <c r="BA88">
        <f t="shared" si="4"/>
        <v>2128.6220579999999</v>
      </c>
      <c r="BD88">
        <v>5.13</v>
      </c>
      <c r="BE88">
        <v>1.85</v>
      </c>
      <c r="BF88">
        <v>2.88</v>
      </c>
      <c r="BG88">
        <v>1.72</v>
      </c>
      <c r="BH88">
        <v>9.07</v>
      </c>
      <c r="BI88">
        <v>1.1599999999999999</v>
      </c>
      <c r="BJ88">
        <v>1.4</v>
      </c>
      <c r="BK88">
        <v>1.86</v>
      </c>
      <c r="BL88">
        <v>0.95</v>
      </c>
      <c r="BM88">
        <v>0.08</v>
      </c>
      <c r="BN88">
        <v>2.25</v>
      </c>
      <c r="BO88">
        <v>3.62</v>
      </c>
      <c r="BP88">
        <v>0.25</v>
      </c>
      <c r="BQ88">
        <v>1.94</v>
      </c>
      <c r="BR88">
        <v>2.11</v>
      </c>
      <c r="BS88">
        <v>1.59</v>
      </c>
      <c r="BT88">
        <v>2.588079</v>
      </c>
      <c r="BU88">
        <v>1.28996</v>
      </c>
      <c r="BV88">
        <v>1.949813</v>
      </c>
      <c r="BW88">
        <v>1.867281</v>
      </c>
      <c r="BX88">
        <v>1.8833519999999999</v>
      </c>
      <c r="BY88">
        <v>2.57992</v>
      </c>
      <c r="BZ88">
        <v>1.2762009999999999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5.108244</v>
      </c>
      <c r="CK88">
        <v>0.898872</v>
      </c>
      <c r="CL88">
        <v>1.862625</v>
      </c>
      <c r="CM88">
        <v>3.3757570000000001</v>
      </c>
      <c r="CN88">
        <v>3.4054950000000002</v>
      </c>
      <c r="CO88">
        <v>4.1278730000000001</v>
      </c>
      <c r="CP88">
        <v>4.0932700000000004</v>
      </c>
      <c r="CQ88">
        <v>3.4054950000000002</v>
      </c>
      <c r="CR88">
        <v>0.81340599999999996</v>
      </c>
      <c r="CS88">
        <v>2.6853910000000001</v>
      </c>
      <c r="CT88">
        <v>0.48053099999999999</v>
      </c>
      <c r="CU88">
        <v>0</v>
      </c>
      <c r="CV88">
        <v>0</v>
      </c>
      <c r="CW88">
        <v>0.92413599999999996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82.475701000000001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658.63942299999997</v>
      </c>
      <c r="L89">
        <v>210.29940999999999</v>
      </c>
      <c r="M89">
        <v>89.314704000000006</v>
      </c>
      <c r="N89">
        <v>114.532988</v>
      </c>
      <c r="O89">
        <v>59.974375000000002</v>
      </c>
      <c r="P89">
        <v>103.081779</v>
      </c>
      <c r="Q89">
        <v>6.5086700000000004</v>
      </c>
      <c r="R89">
        <v>40.112414000000001</v>
      </c>
      <c r="S89">
        <v>25.031955</v>
      </c>
      <c r="T89">
        <v>0.53827199999999997</v>
      </c>
      <c r="U89">
        <v>335.43477000000001</v>
      </c>
      <c r="V89">
        <v>17.436264000000001</v>
      </c>
      <c r="W89">
        <v>31.506214</v>
      </c>
      <c r="X89">
        <v>141.79201900000001</v>
      </c>
      <c r="Y89">
        <v>0</v>
      </c>
      <c r="Z89">
        <v>6.2995130000000001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26.367637999999999</v>
      </c>
      <c r="AG89">
        <v>42.647291000000003</v>
      </c>
      <c r="AH89">
        <v>0</v>
      </c>
      <c r="AI89">
        <v>0</v>
      </c>
      <c r="AJ89">
        <v>0</v>
      </c>
      <c r="AK89">
        <v>52.455086999999999</v>
      </c>
      <c r="AL89">
        <v>12.286058000000001</v>
      </c>
      <c r="AM89">
        <v>15.746878000000001</v>
      </c>
      <c r="AN89">
        <v>0.71553699999999998</v>
      </c>
      <c r="AO89">
        <v>0</v>
      </c>
      <c r="AP89">
        <v>0.73877800000000005</v>
      </c>
      <c r="AQ89">
        <v>0</v>
      </c>
      <c r="AR89">
        <v>35.018438000000003</v>
      </c>
      <c r="AS89">
        <v>18.102087000000001</v>
      </c>
      <c r="AT89">
        <v>10.811192999999999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82.475701000000001</v>
      </c>
      <c r="BA89">
        <f t="shared" si="4"/>
        <v>2137.8674559999995</v>
      </c>
      <c r="BD89">
        <v>5.13</v>
      </c>
      <c r="BE89">
        <v>1.85</v>
      </c>
      <c r="BF89">
        <v>2.88</v>
      </c>
      <c r="BG89">
        <v>1.72</v>
      </c>
      <c r="BH89">
        <v>9.07</v>
      </c>
      <c r="BI89">
        <v>1.1599999999999999</v>
      </c>
      <c r="BJ89">
        <v>1.4</v>
      </c>
      <c r="BK89">
        <v>1.86</v>
      </c>
      <c r="BL89">
        <v>0.95</v>
      </c>
      <c r="BM89">
        <v>0.08</v>
      </c>
      <c r="BN89">
        <v>2.25</v>
      </c>
      <c r="BO89">
        <v>3.62</v>
      </c>
      <c r="BP89">
        <v>0.25</v>
      </c>
      <c r="BQ89">
        <v>1.94</v>
      </c>
      <c r="BR89">
        <v>2.11</v>
      </c>
      <c r="BS89">
        <v>1.59</v>
      </c>
      <c r="BT89">
        <v>2.588079</v>
      </c>
      <c r="BU89">
        <v>1.28996</v>
      </c>
      <c r="BV89">
        <v>1.949813</v>
      </c>
      <c r="BW89">
        <v>1.867281</v>
      </c>
      <c r="BX89">
        <v>1.8833519999999999</v>
      </c>
      <c r="BY89">
        <v>2.57992</v>
      </c>
      <c r="BZ89">
        <v>1.2762009999999999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5.108244</v>
      </c>
      <c r="CK89">
        <v>0.898872</v>
      </c>
      <c r="CL89">
        <v>1.862625</v>
      </c>
      <c r="CM89">
        <v>3.3757570000000001</v>
      </c>
      <c r="CN89">
        <v>3.4054950000000002</v>
      </c>
      <c r="CO89">
        <v>4.1278730000000001</v>
      </c>
      <c r="CP89">
        <v>4.0932700000000004</v>
      </c>
      <c r="CQ89">
        <v>3.4054950000000002</v>
      </c>
      <c r="CR89">
        <v>0.81340599999999996</v>
      </c>
      <c r="CS89">
        <v>2.6853910000000001</v>
      </c>
      <c r="CT89">
        <v>0.48053099999999999</v>
      </c>
      <c r="CU89">
        <v>0</v>
      </c>
      <c r="CV89">
        <v>0</v>
      </c>
      <c r="CW89">
        <v>0.92413599999999996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82.475701000000001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658.63942299999997</v>
      </c>
      <c r="L90">
        <v>210.29940999999999</v>
      </c>
      <c r="M90">
        <v>89.314704000000006</v>
      </c>
      <c r="N90">
        <v>114.532988</v>
      </c>
      <c r="O90">
        <v>59.974375000000002</v>
      </c>
      <c r="P90">
        <v>103.081779</v>
      </c>
      <c r="Q90">
        <v>6.5086700000000004</v>
      </c>
      <c r="R90">
        <v>40.112414000000001</v>
      </c>
      <c r="S90">
        <v>25.031955</v>
      </c>
      <c r="T90">
        <v>0.53827199999999997</v>
      </c>
      <c r="U90">
        <v>335.43477000000001</v>
      </c>
      <c r="V90">
        <v>17.436264000000001</v>
      </c>
      <c r="W90">
        <v>31.506214</v>
      </c>
      <c r="X90">
        <v>141.79201900000001</v>
      </c>
      <c r="Y90">
        <v>0</v>
      </c>
      <c r="Z90">
        <v>6.2995130000000001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26.367637999999999</v>
      </c>
      <c r="AG90">
        <v>42.647291000000003</v>
      </c>
      <c r="AH90">
        <v>0</v>
      </c>
      <c r="AI90">
        <v>0</v>
      </c>
      <c r="AJ90">
        <v>0</v>
      </c>
      <c r="AK90">
        <v>52.455086999999999</v>
      </c>
      <c r="AL90">
        <v>12.286058000000001</v>
      </c>
      <c r="AM90">
        <v>15.746878000000001</v>
      </c>
      <c r="AN90">
        <v>0.71553699999999998</v>
      </c>
      <c r="AO90">
        <v>0</v>
      </c>
      <c r="AP90">
        <v>0.73877800000000005</v>
      </c>
      <c r="AQ90">
        <v>0</v>
      </c>
      <c r="AR90">
        <v>35.018438000000003</v>
      </c>
      <c r="AS90">
        <v>18.102087000000001</v>
      </c>
      <c r="AT90">
        <v>10.811192999999999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82.475701000000001</v>
      </c>
      <c r="BA90">
        <f t="shared" si="4"/>
        <v>2137.8674559999995</v>
      </c>
      <c r="BD90">
        <v>5.13</v>
      </c>
      <c r="BE90">
        <v>1.85</v>
      </c>
      <c r="BF90">
        <v>2.88</v>
      </c>
      <c r="BG90">
        <v>1.72</v>
      </c>
      <c r="BH90">
        <v>9.07</v>
      </c>
      <c r="BI90">
        <v>1.1599999999999999</v>
      </c>
      <c r="BJ90">
        <v>1.4</v>
      </c>
      <c r="BK90">
        <v>1.86</v>
      </c>
      <c r="BL90">
        <v>0.95</v>
      </c>
      <c r="BM90">
        <v>0.08</v>
      </c>
      <c r="BN90">
        <v>2.25</v>
      </c>
      <c r="BO90">
        <v>3.62</v>
      </c>
      <c r="BP90">
        <v>0.25</v>
      </c>
      <c r="BQ90">
        <v>1.94</v>
      </c>
      <c r="BR90">
        <v>2.11</v>
      </c>
      <c r="BS90">
        <v>1.59</v>
      </c>
      <c r="BT90">
        <v>2.588079</v>
      </c>
      <c r="BU90">
        <v>1.28996</v>
      </c>
      <c r="BV90">
        <v>1.949813</v>
      </c>
      <c r="BW90">
        <v>1.867281</v>
      </c>
      <c r="BX90">
        <v>1.8833519999999999</v>
      </c>
      <c r="BY90">
        <v>2.57992</v>
      </c>
      <c r="BZ90">
        <v>1.2762009999999999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5.108244</v>
      </c>
      <c r="CK90">
        <v>0.898872</v>
      </c>
      <c r="CL90">
        <v>1.862625</v>
      </c>
      <c r="CM90">
        <v>3.3757570000000001</v>
      </c>
      <c r="CN90">
        <v>3.4054950000000002</v>
      </c>
      <c r="CO90">
        <v>4.1278730000000001</v>
      </c>
      <c r="CP90">
        <v>4.0932700000000004</v>
      </c>
      <c r="CQ90">
        <v>3.4054950000000002</v>
      </c>
      <c r="CR90">
        <v>0.81340599999999996</v>
      </c>
      <c r="CS90">
        <v>2.6853910000000001</v>
      </c>
      <c r="CT90">
        <v>0.48053099999999999</v>
      </c>
      <c r="CU90">
        <v>0</v>
      </c>
      <c r="CV90">
        <v>0</v>
      </c>
      <c r="CW90">
        <v>0.92413599999999996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82.475701000000001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658.63942299999997</v>
      </c>
      <c r="L91">
        <v>210.29940999999999</v>
      </c>
      <c r="M91">
        <v>89.314704000000006</v>
      </c>
      <c r="N91">
        <v>114.532988</v>
      </c>
      <c r="O91">
        <v>59.974375000000002</v>
      </c>
      <c r="P91">
        <v>103.081779</v>
      </c>
      <c r="Q91">
        <v>6.5086700000000004</v>
      </c>
      <c r="R91">
        <v>40.112414000000001</v>
      </c>
      <c r="S91">
        <v>25.204971</v>
      </c>
      <c r="T91">
        <v>0.53827199999999997</v>
      </c>
      <c r="U91">
        <v>335.43477000000001</v>
      </c>
      <c r="V91">
        <v>17.436264000000001</v>
      </c>
      <c r="W91">
        <v>31.506214</v>
      </c>
      <c r="X91">
        <v>141.79201900000001</v>
      </c>
      <c r="Y91">
        <v>0</v>
      </c>
      <c r="Z91">
        <v>6.2995130000000001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17.578426</v>
      </c>
      <c r="AG91">
        <v>42.647291000000003</v>
      </c>
      <c r="AH91">
        <v>0</v>
      </c>
      <c r="AI91">
        <v>0</v>
      </c>
      <c r="AJ91">
        <v>0</v>
      </c>
      <c r="AK91">
        <v>52.455086999999999</v>
      </c>
      <c r="AL91">
        <v>12.286058000000001</v>
      </c>
      <c r="AM91">
        <v>15.746878000000001</v>
      </c>
      <c r="AN91">
        <v>0.71553699999999998</v>
      </c>
      <c r="AO91">
        <v>0</v>
      </c>
      <c r="AP91">
        <v>0.73877800000000005</v>
      </c>
      <c r="AQ91">
        <v>0</v>
      </c>
      <c r="AR91">
        <v>35.018438000000003</v>
      </c>
      <c r="AS91">
        <v>18.102087000000001</v>
      </c>
      <c r="AT91">
        <v>10.811192999999999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81.768227999999993</v>
      </c>
      <c r="BA91">
        <f t="shared" si="4"/>
        <v>2128.5437869999996</v>
      </c>
      <c r="BD91">
        <v>4.8099999999999996</v>
      </c>
      <c r="BE91">
        <v>1.85</v>
      </c>
      <c r="BF91">
        <v>2.88</v>
      </c>
      <c r="BG91">
        <v>1.72</v>
      </c>
      <c r="BH91">
        <v>9.07</v>
      </c>
      <c r="BI91">
        <v>1.18</v>
      </c>
      <c r="BJ91">
        <v>1.42</v>
      </c>
      <c r="BK91">
        <v>1.86</v>
      </c>
      <c r="BL91">
        <v>0.95</v>
      </c>
      <c r="BM91">
        <v>0.08</v>
      </c>
      <c r="BN91">
        <v>2.25</v>
      </c>
      <c r="BO91">
        <v>3.62</v>
      </c>
      <c r="BP91">
        <v>0.25</v>
      </c>
      <c r="BQ91">
        <v>1.94</v>
      </c>
      <c r="BR91">
        <v>2.11</v>
      </c>
      <c r="BS91">
        <v>1.59</v>
      </c>
      <c r="BT91">
        <v>2.588079</v>
      </c>
      <c r="BU91">
        <v>1.28996</v>
      </c>
      <c r="BV91">
        <v>1.949813</v>
      </c>
      <c r="BW91">
        <v>1.867281</v>
      </c>
      <c r="BX91">
        <v>1.8833519999999999</v>
      </c>
      <c r="BY91">
        <v>2.57992</v>
      </c>
      <c r="BZ91">
        <v>1.2762009999999999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5.108244</v>
      </c>
      <c r="CK91">
        <v>0.898872</v>
      </c>
      <c r="CL91">
        <v>1.862625</v>
      </c>
      <c r="CM91">
        <v>3.3757570000000001</v>
      </c>
      <c r="CN91">
        <v>3.4054950000000002</v>
      </c>
      <c r="CO91">
        <v>4.1278730000000001</v>
      </c>
      <c r="CP91">
        <v>4.0932700000000004</v>
      </c>
      <c r="CQ91">
        <v>3.4054950000000002</v>
      </c>
      <c r="CR91">
        <v>0.81340599999999996</v>
      </c>
      <c r="CS91">
        <v>2.6853910000000001</v>
      </c>
      <c r="CT91">
        <v>5.3058000000000001E-2</v>
      </c>
      <c r="CU91">
        <v>0</v>
      </c>
      <c r="CV91">
        <v>0</v>
      </c>
      <c r="CW91">
        <v>0.92413599999999996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81.768227999999993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658.63942299999997</v>
      </c>
      <c r="L92">
        <v>210.29940999999999</v>
      </c>
      <c r="M92">
        <v>89.314704000000006</v>
      </c>
      <c r="N92">
        <v>114.532988</v>
      </c>
      <c r="O92">
        <v>59.974375000000002</v>
      </c>
      <c r="P92">
        <v>103.081779</v>
      </c>
      <c r="Q92">
        <v>6.5086700000000004</v>
      </c>
      <c r="R92">
        <v>40.112414000000001</v>
      </c>
      <c r="S92">
        <v>25.031955</v>
      </c>
      <c r="T92">
        <v>0.53827199999999997</v>
      </c>
      <c r="U92">
        <v>335.43477000000001</v>
      </c>
      <c r="V92">
        <v>17.436264000000001</v>
      </c>
      <c r="W92">
        <v>31.506214</v>
      </c>
      <c r="X92">
        <v>141.79201900000001</v>
      </c>
      <c r="Y92">
        <v>0</v>
      </c>
      <c r="Z92">
        <v>6.2995130000000001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17.773741000000001</v>
      </c>
      <c r="AG92">
        <v>42.647291000000003</v>
      </c>
      <c r="AH92">
        <v>0</v>
      </c>
      <c r="AI92">
        <v>0</v>
      </c>
      <c r="AJ92">
        <v>0</v>
      </c>
      <c r="AK92">
        <v>52.455086999999999</v>
      </c>
      <c r="AL92">
        <v>12.286058000000001</v>
      </c>
      <c r="AM92">
        <v>15.746878000000001</v>
      </c>
      <c r="AN92">
        <v>0.71553699999999998</v>
      </c>
      <c r="AO92">
        <v>0</v>
      </c>
      <c r="AP92">
        <v>0.73877800000000005</v>
      </c>
      <c r="AQ92">
        <v>0</v>
      </c>
      <c r="AR92">
        <v>35.018438000000003</v>
      </c>
      <c r="AS92">
        <v>18.102087000000001</v>
      </c>
      <c r="AT92">
        <v>10.811192999999999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81.725169999999991</v>
      </c>
      <c r="BA92">
        <f t="shared" si="4"/>
        <v>2128.5230279999996</v>
      </c>
      <c r="BD92">
        <v>4.8099999999999996</v>
      </c>
      <c r="BE92">
        <v>1.85</v>
      </c>
      <c r="BF92">
        <v>2.88</v>
      </c>
      <c r="BG92">
        <v>1.72</v>
      </c>
      <c r="BH92">
        <v>9.07</v>
      </c>
      <c r="BI92">
        <v>1.19</v>
      </c>
      <c r="BJ92">
        <v>1.42</v>
      </c>
      <c r="BK92">
        <v>1.86</v>
      </c>
      <c r="BL92">
        <v>0.95</v>
      </c>
      <c r="BM92">
        <v>0.08</v>
      </c>
      <c r="BN92">
        <v>2.25</v>
      </c>
      <c r="BO92">
        <v>3.62</v>
      </c>
      <c r="BP92">
        <v>0.25</v>
      </c>
      <c r="BQ92">
        <v>1.94</v>
      </c>
      <c r="BR92">
        <v>2.11</v>
      </c>
      <c r="BS92">
        <v>1.59</v>
      </c>
      <c r="BT92">
        <v>2.588079</v>
      </c>
      <c r="BU92">
        <v>1.28996</v>
      </c>
      <c r="BV92">
        <v>1.949813</v>
      </c>
      <c r="BW92">
        <v>1.867281</v>
      </c>
      <c r="BX92">
        <v>1.8833519999999999</v>
      </c>
      <c r="BY92">
        <v>2.57992</v>
      </c>
      <c r="BZ92">
        <v>1.2762009999999999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5.108244</v>
      </c>
      <c r="CK92">
        <v>0.898872</v>
      </c>
      <c r="CL92">
        <v>1.862625</v>
      </c>
      <c r="CM92">
        <v>3.3757570000000001</v>
      </c>
      <c r="CN92">
        <v>3.4054950000000002</v>
      </c>
      <c r="CO92">
        <v>4.1278730000000001</v>
      </c>
      <c r="CP92">
        <v>4.0932700000000004</v>
      </c>
      <c r="CQ92">
        <v>3.4054950000000002</v>
      </c>
      <c r="CR92">
        <v>0.81340599999999996</v>
      </c>
      <c r="CS92">
        <v>2.6853910000000001</v>
      </c>
      <c r="CT92">
        <v>0</v>
      </c>
      <c r="CU92">
        <v>0</v>
      </c>
      <c r="CV92">
        <v>0</v>
      </c>
      <c r="CW92">
        <v>0.92413599999999996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81.725169999999991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658.63942299999997</v>
      </c>
      <c r="L93">
        <v>210.29940999999999</v>
      </c>
      <c r="M93">
        <v>89.314704000000006</v>
      </c>
      <c r="N93">
        <v>114.532988</v>
      </c>
      <c r="O93">
        <v>59.974375000000002</v>
      </c>
      <c r="P93">
        <v>103.081779</v>
      </c>
      <c r="Q93">
        <v>9.9119910000000004</v>
      </c>
      <c r="R93">
        <v>40.112414000000001</v>
      </c>
      <c r="S93">
        <v>25.031955</v>
      </c>
      <c r="T93">
        <v>0.53827199999999997</v>
      </c>
      <c r="U93">
        <v>335.43477000000001</v>
      </c>
      <c r="V93">
        <v>17.436264000000001</v>
      </c>
      <c r="W93">
        <v>30.922764999999998</v>
      </c>
      <c r="X93">
        <v>141.79201900000001</v>
      </c>
      <c r="Y93">
        <v>0</v>
      </c>
      <c r="Z93">
        <v>6.2995130000000001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8.7892130000000002</v>
      </c>
      <c r="AG93">
        <v>42.647291000000003</v>
      </c>
      <c r="AH93">
        <v>0</v>
      </c>
      <c r="AI93">
        <v>0</v>
      </c>
      <c r="AJ93">
        <v>0</v>
      </c>
      <c r="AK93">
        <v>52.455086999999999</v>
      </c>
      <c r="AL93">
        <v>12.286058000000001</v>
      </c>
      <c r="AM93">
        <v>15.746878000000001</v>
      </c>
      <c r="AN93">
        <v>0.77202599999999999</v>
      </c>
      <c r="AO93">
        <v>0</v>
      </c>
      <c r="AP93">
        <v>0.73877800000000005</v>
      </c>
      <c r="AQ93">
        <v>0</v>
      </c>
      <c r="AR93">
        <v>35.018438000000003</v>
      </c>
      <c r="AS93">
        <v>19.395094</v>
      </c>
      <c r="AT93">
        <v>10.811192999999999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81.725169999999991</v>
      </c>
      <c r="BA93">
        <f t="shared" si="4"/>
        <v>2123.707868</v>
      </c>
      <c r="BD93">
        <v>4.8099999999999996</v>
      </c>
      <c r="BE93">
        <v>1.85</v>
      </c>
      <c r="BF93">
        <v>2.88</v>
      </c>
      <c r="BG93">
        <v>1.72</v>
      </c>
      <c r="BH93">
        <v>9.07</v>
      </c>
      <c r="BI93">
        <v>1.19</v>
      </c>
      <c r="BJ93">
        <v>1.42</v>
      </c>
      <c r="BK93">
        <v>1.86</v>
      </c>
      <c r="BL93">
        <v>0.95</v>
      </c>
      <c r="BM93">
        <v>0.08</v>
      </c>
      <c r="BN93">
        <v>2.25</v>
      </c>
      <c r="BO93">
        <v>3.62</v>
      </c>
      <c r="BP93">
        <v>0.25</v>
      </c>
      <c r="BQ93">
        <v>1.94</v>
      </c>
      <c r="BR93">
        <v>2.11</v>
      </c>
      <c r="BS93">
        <v>1.59</v>
      </c>
      <c r="BT93">
        <v>2.588079</v>
      </c>
      <c r="BU93">
        <v>1.28996</v>
      </c>
      <c r="BV93">
        <v>1.949813</v>
      </c>
      <c r="BW93">
        <v>1.867281</v>
      </c>
      <c r="BX93">
        <v>1.8833519999999999</v>
      </c>
      <c r="BY93">
        <v>2.57992</v>
      </c>
      <c r="BZ93">
        <v>1.2762009999999999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5.108244</v>
      </c>
      <c r="CK93">
        <v>0.898872</v>
      </c>
      <c r="CL93">
        <v>1.862625</v>
      </c>
      <c r="CM93">
        <v>3.3757570000000001</v>
      </c>
      <c r="CN93">
        <v>3.4054950000000002</v>
      </c>
      <c r="CO93">
        <v>4.1278730000000001</v>
      </c>
      <c r="CP93">
        <v>4.0932700000000004</v>
      </c>
      <c r="CQ93">
        <v>3.4054950000000002</v>
      </c>
      <c r="CR93">
        <v>0.81340599999999996</v>
      </c>
      <c r="CS93">
        <v>2.6853910000000001</v>
      </c>
      <c r="CT93">
        <v>0</v>
      </c>
      <c r="CU93">
        <v>0</v>
      </c>
      <c r="CV93">
        <v>0</v>
      </c>
      <c r="CW93">
        <v>0.92413599999999996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81.725169999999991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658.63942299999997</v>
      </c>
      <c r="L94">
        <v>207.28479899999999</v>
      </c>
      <c r="M94">
        <v>89.314704000000006</v>
      </c>
      <c r="N94">
        <v>114.532988</v>
      </c>
      <c r="O94">
        <v>59.974375000000002</v>
      </c>
      <c r="P94">
        <v>103.081779</v>
      </c>
      <c r="Q94">
        <v>9.9119910000000004</v>
      </c>
      <c r="R94">
        <v>40.112414000000001</v>
      </c>
      <c r="S94">
        <v>25.031955</v>
      </c>
      <c r="T94">
        <v>0.53827199999999997</v>
      </c>
      <c r="U94">
        <v>335.43477000000001</v>
      </c>
      <c r="V94">
        <v>17.436264000000001</v>
      </c>
      <c r="W94">
        <v>30.922764999999998</v>
      </c>
      <c r="X94">
        <v>141.79201900000001</v>
      </c>
      <c r="Y94">
        <v>0</v>
      </c>
      <c r="Z94">
        <v>6.2995130000000001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8.7892130000000002</v>
      </c>
      <c r="AG94">
        <v>42.647291000000003</v>
      </c>
      <c r="AH94">
        <v>0</v>
      </c>
      <c r="AI94">
        <v>0</v>
      </c>
      <c r="AJ94">
        <v>0</v>
      </c>
      <c r="AK94">
        <v>52.455086999999999</v>
      </c>
      <c r="AL94">
        <v>12.286058000000001</v>
      </c>
      <c r="AM94">
        <v>15.746878000000001</v>
      </c>
      <c r="AN94">
        <v>0.77202599999999999</v>
      </c>
      <c r="AO94">
        <v>0</v>
      </c>
      <c r="AP94">
        <v>0.73877800000000005</v>
      </c>
      <c r="AQ94">
        <v>0</v>
      </c>
      <c r="AR94">
        <v>35.018438000000003</v>
      </c>
      <c r="AS94">
        <v>19.395094</v>
      </c>
      <c r="AT94">
        <v>10.811192999999999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81.695170000000005</v>
      </c>
      <c r="BA94">
        <f t="shared" si="4"/>
        <v>2120.6632569999997</v>
      </c>
      <c r="BD94">
        <v>4.8099999999999996</v>
      </c>
      <c r="BE94">
        <v>1.85</v>
      </c>
      <c r="BF94">
        <v>2.88</v>
      </c>
      <c r="BG94">
        <v>1.72</v>
      </c>
      <c r="BH94">
        <v>9.07</v>
      </c>
      <c r="BI94">
        <v>1.17</v>
      </c>
      <c r="BJ94">
        <v>1.41</v>
      </c>
      <c r="BK94">
        <v>1.86</v>
      </c>
      <c r="BL94">
        <v>0.95</v>
      </c>
      <c r="BM94">
        <v>0.08</v>
      </c>
      <c r="BN94">
        <v>2.25</v>
      </c>
      <c r="BO94">
        <v>3.62</v>
      </c>
      <c r="BP94">
        <v>0.25</v>
      </c>
      <c r="BQ94">
        <v>1.94</v>
      </c>
      <c r="BR94">
        <v>2.11</v>
      </c>
      <c r="BS94">
        <v>1.59</v>
      </c>
      <c r="BT94">
        <v>2.588079</v>
      </c>
      <c r="BU94">
        <v>1.28996</v>
      </c>
      <c r="BV94">
        <v>1.949813</v>
      </c>
      <c r="BW94">
        <v>1.867281</v>
      </c>
      <c r="BX94">
        <v>1.8833519999999999</v>
      </c>
      <c r="BY94">
        <v>2.57992</v>
      </c>
      <c r="BZ94">
        <v>1.2762009999999999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5.108244</v>
      </c>
      <c r="CK94">
        <v>0.898872</v>
      </c>
      <c r="CL94">
        <v>1.862625</v>
      </c>
      <c r="CM94">
        <v>3.3757570000000001</v>
      </c>
      <c r="CN94">
        <v>3.4054950000000002</v>
      </c>
      <c r="CO94">
        <v>4.1278730000000001</v>
      </c>
      <c r="CP94">
        <v>4.0932700000000004</v>
      </c>
      <c r="CQ94">
        <v>3.4054950000000002</v>
      </c>
      <c r="CR94">
        <v>0.81340599999999996</v>
      </c>
      <c r="CS94">
        <v>2.6853910000000001</v>
      </c>
      <c r="CT94">
        <v>0</v>
      </c>
      <c r="CU94">
        <v>0</v>
      </c>
      <c r="CV94">
        <v>0</v>
      </c>
      <c r="CW94">
        <v>0.92413599999999996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81.695170000000005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584.62702300000001</v>
      </c>
      <c r="L95">
        <v>207.28479899999999</v>
      </c>
      <c r="M95">
        <v>89.314704000000006</v>
      </c>
      <c r="N95">
        <v>114.532988</v>
      </c>
      <c r="O95">
        <v>59.974375000000002</v>
      </c>
      <c r="P95">
        <v>103.081779</v>
      </c>
      <c r="Q95">
        <v>9.9119910000000004</v>
      </c>
      <c r="R95">
        <v>40.112414000000001</v>
      </c>
      <c r="S95">
        <v>25.031955</v>
      </c>
      <c r="T95">
        <v>0.53827199999999997</v>
      </c>
      <c r="U95">
        <v>335.43477000000001</v>
      </c>
      <c r="V95">
        <v>17.436264000000001</v>
      </c>
      <c r="W95">
        <v>30.922764999999998</v>
      </c>
      <c r="X95">
        <v>141.79201900000001</v>
      </c>
      <c r="Y95">
        <v>0</v>
      </c>
      <c r="Z95">
        <v>6.2995130000000001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8.7892130000000002</v>
      </c>
      <c r="AG95">
        <v>42.647291000000003</v>
      </c>
      <c r="AH95">
        <v>0</v>
      </c>
      <c r="AI95">
        <v>0</v>
      </c>
      <c r="AJ95">
        <v>0</v>
      </c>
      <c r="AK95">
        <v>52.455086999999999</v>
      </c>
      <c r="AL95">
        <v>12.286058000000001</v>
      </c>
      <c r="AM95">
        <v>15.746878000000001</v>
      </c>
      <c r="AN95">
        <v>0.77202599999999999</v>
      </c>
      <c r="AO95">
        <v>0</v>
      </c>
      <c r="AP95">
        <v>0.73877800000000005</v>
      </c>
      <c r="AQ95">
        <v>0</v>
      </c>
      <c r="AR95">
        <v>35.018438000000003</v>
      </c>
      <c r="AS95">
        <v>15.257474</v>
      </c>
      <c r="AT95">
        <v>10.811192999999999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72.405169999999998</v>
      </c>
      <c r="BA95">
        <f t="shared" si="4"/>
        <v>2033.2232369999999</v>
      </c>
      <c r="BD95">
        <v>2.0299999999999998</v>
      </c>
      <c r="BE95">
        <v>1.85</v>
      </c>
      <c r="BF95">
        <v>0</v>
      </c>
      <c r="BG95">
        <v>1.72</v>
      </c>
      <c r="BH95">
        <v>8.64</v>
      </c>
      <c r="BI95">
        <v>1.17</v>
      </c>
      <c r="BJ95">
        <v>1.41</v>
      </c>
      <c r="BK95">
        <v>1.86</v>
      </c>
      <c r="BL95">
        <v>0</v>
      </c>
      <c r="BM95">
        <v>0.08</v>
      </c>
      <c r="BN95">
        <v>0</v>
      </c>
      <c r="BO95">
        <v>3.62</v>
      </c>
      <c r="BP95">
        <v>0.25</v>
      </c>
      <c r="BQ95">
        <v>1.94</v>
      </c>
      <c r="BR95">
        <v>2.11</v>
      </c>
      <c r="BS95">
        <v>1.59</v>
      </c>
      <c r="BT95">
        <v>2.588079</v>
      </c>
      <c r="BU95">
        <v>1.28996</v>
      </c>
      <c r="BV95">
        <v>1.949813</v>
      </c>
      <c r="BW95">
        <v>1.867281</v>
      </c>
      <c r="BX95">
        <v>1.8833519999999999</v>
      </c>
      <c r="BY95">
        <v>2.57992</v>
      </c>
      <c r="BZ95">
        <v>1.2762009999999999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5.108244</v>
      </c>
      <c r="CK95">
        <v>0.898872</v>
      </c>
      <c r="CL95">
        <v>1.862625</v>
      </c>
      <c r="CM95">
        <v>3.3757570000000001</v>
      </c>
      <c r="CN95">
        <v>3.4054950000000002</v>
      </c>
      <c r="CO95">
        <v>4.1278730000000001</v>
      </c>
      <c r="CP95">
        <v>4.0932700000000004</v>
      </c>
      <c r="CQ95">
        <v>3.4054950000000002</v>
      </c>
      <c r="CR95">
        <v>0.81340599999999996</v>
      </c>
      <c r="CS95">
        <v>2.6853910000000001</v>
      </c>
      <c r="CT95">
        <v>0</v>
      </c>
      <c r="CU95">
        <v>0</v>
      </c>
      <c r="CV95">
        <v>0</v>
      </c>
      <c r="CW95">
        <v>0.92413599999999996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72.405169999999998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519.66653199999996</v>
      </c>
      <c r="L96">
        <v>207.28479899999999</v>
      </c>
      <c r="M96">
        <v>89.314704000000006</v>
      </c>
      <c r="N96">
        <v>114.532988</v>
      </c>
      <c r="O96">
        <v>59.974375000000002</v>
      </c>
      <c r="P96">
        <v>103.081779</v>
      </c>
      <c r="Q96">
        <v>9.9311179999999997</v>
      </c>
      <c r="R96">
        <v>40.112414000000001</v>
      </c>
      <c r="S96">
        <v>25.195359</v>
      </c>
      <c r="T96">
        <v>0.53827199999999997</v>
      </c>
      <c r="U96">
        <v>335.43477000000001</v>
      </c>
      <c r="V96">
        <v>17.436264000000001</v>
      </c>
      <c r="W96">
        <v>30.922764999999998</v>
      </c>
      <c r="X96">
        <v>141.79201900000001</v>
      </c>
      <c r="Y96">
        <v>0</v>
      </c>
      <c r="Z96">
        <v>6.2995130000000001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8.7892130000000002</v>
      </c>
      <c r="AG96">
        <v>42.647291000000003</v>
      </c>
      <c r="AH96">
        <v>0</v>
      </c>
      <c r="AI96">
        <v>0</v>
      </c>
      <c r="AJ96">
        <v>0</v>
      </c>
      <c r="AK96">
        <v>52.455086999999999</v>
      </c>
      <c r="AL96">
        <v>12.286058000000001</v>
      </c>
      <c r="AM96">
        <v>15.746878000000001</v>
      </c>
      <c r="AN96">
        <v>0.77202599999999999</v>
      </c>
      <c r="AO96">
        <v>0</v>
      </c>
      <c r="AP96">
        <v>0.73877800000000005</v>
      </c>
      <c r="AQ96">
        <v>0</v>
      </c>
      <c r="AR96">
        <v>35.018438000000003</v>
      </c>
      <c r="AS96">
        <v>15.257474</v>
      </c>
      <c r="AT96">
        <v>10.811192999999999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61.735170000000011</v>
      </c>
      <c r="BA96">
        <f t="shared" si="4"/>
        <v>1957.775277</v>
      </c>
      <c r="BD96">
        <v>0</v>
      </c>
      <c r="BE96">
        <v>1.85</v>
      </c>
      <c r="BF96">
        <v>0</v>
      </c>
      <c r="BG96">
        <v>1.72</v>
      </c>
      <c r="BH96">
        <v>0</v>
      </c>
      <c r="BI96">
        <v>1.17</v>
      </c>
      <c r="BJ96">
        <v>1.41</v>
      </c>
      <c r="BK96">
        <v>1.86</v>
      </c>
      <c r="BL96">
        <v>0</v>
      </c>
      <c r="BM96">
        <v>0.08</v>
      </c>
      <c r="BN96">
        <v>0</v>
      </c>
      <c r="BO96">
        <v>3.62</v>
      </c>
      <c r="BP96">
        <v>0.25</v>
      </c>
      <c r="BQ96">
        <v>1.94</v>
      </c>
      <c r="BR96">
        <v>2.11</v>
      </c>
      <c r="BS96">
        <v>1.59</v>
      </c>
      <c r="BT96">
        <v>2.588079</v>
      </c>
      <c r="BU96">
        <v>1.28996</v>
      </c>
      <c r="BV96">
        <v>1.949813</v>
      </c>
      <c r="BW96">
        <v>1.867281</v>
      </c>
      <c r="BX96">
        <v>1.8833519999999999</v>
      </c>
      <c r="BY96">
        <v>2.57992</v>
      </c>
      <c r="BZ96">
        <v>1.2762009999999999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5.108244</v>
      </c>
      <c r="CK96">
        <v>0.898872</v>
      </c>
      <c r="CL96">
        <v>1.862625</v>
      </c>
      <c r="CM96">
        <v>3.3757570000000001</v>
      </c>
      <c r="CN96">
        <v>3.4054950000000002</v>
      </c>
      <c r="CO96">
        <v>4.1278730000000001</v>
      </c>
      <c r="CP96">
        <v>4.0932700000000004</v>
      </c>
      <c r="CQ96">
        <v>3.4054950000000002</v>
      </c>
      <c r="CR96">
        <v>0.81340599999999996</v>
      </c>
      <c r="CS96">
        <v>2.6853910000000001</v>
      </c>
      <c r="CT96">
        <v>0</v>
      </c>
      <c r="CU96">
        <v>0</v>
      </c>
      <c r="CV96">
        <v>0</v>
      </c>
      <c r="CW96">
        <v>0.92413599999999996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61.735170000000011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465.86816800000003</v>
      </c>
      <c r="L97">
        <v>205.56425100000001</v>
      </c>
      <c r="M97">
        <v>89.314704000000006</v>
      </c>
      <c r="N97">
        <v>114.532988</v>
      </c>
      <c r="O97">
        <v>59.974375000000002</v>
      </c>
      <c r="P97">
        <v>103.081779</v>
      </c>
      <c r="Q97">
        <v>9.9311179999999997</v>
      </c>
      <c r="R97">
        <v>40.112414000000001</v>
      </c>
      <c r="S97">
        <v>25.195359</v>
      </c>
      <c r="T97">
        <v>0.53827199999999997</v>
      </c>
      <c r="U97">
        <v>335.43477000000001</v>
      </c>
      <c r="V97">
        <v>17.436264000000001</v>
      </c>
      <c r="W97">
        <v>30.922764999999998</v>
      </c>
      <c r="X97">
        <v>141.79201900000001</v>
      </c>
      <c r="Y97">
        <v>0</v>
      </c>
      <c r="Z97">
        <v>6.2995130000000001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8.7892130000000002</v>
      </c>
      <c r="AG97">
        <v>42.647291000000003</v>
      </c>
      <c r="AH97">
        <v>0</v>
      </c>
      <c r="AI97">
        <v>0</v>
      </c>
      <c r="AJ97">
        <v>0</v>
      </c>
      <c r="AK97">
        <v>52.455086999999999</v>
      </c>
      <c r="AL97">
        <v>12.286058000000001</v>
      </c>
      <c r="AM97">
        <v>15.746878000000001</v>
      </c>
      <c r="AN97">
        <v>0.77202599999999999</v>
      </c>
      <c r="AO97">
        <v>0</v>
      </c>
      <c r="AP97">
        <v>0.73877800000000005</v>
      </c>
      <c r="AQ97">
        <v>0</v>
      </c>
      <c r="AR97">
        <v>25.467955</v>
      </c>
      <c r="AS97">
        <v>15.257474</v>
      </c>
      <c r="AT97">
        <v>10.811192999999999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61.735170000000011</v>
      </c>
      <c r="BA97">
        <f t="shared" si="4"/>
        <v>1892.705882</v>
      </c>
      <c r="BD97">
        <v>0</v>
      </c>
      <c r="BE97">
        <v>1.85</v>
      </c>
      <c r="BF97">
        <v>0</v>
      </c>
      <c r="BG97">
        <v>1.72</v>
      </c>
      <c r="BH97">
        <v>0</v>
      </c>
      <c r="BI97">
        <v>1.17</v>
      </c>
      <c r="BJ97">
        <v>1.41</v>
      </c>
      <c r="BK97">
        <v>1.86</v>
      </c>
      <c r="BL97">
        <v>0</v>
      </c>
      <c r="BM97">
        <v>0.08</v>
      </c>
      <c r="BN97">
        <v>0</v>
      </c>
      <c r="BO97">
        <v>3.62</v>
      </c>
      <c r="BP97">
        <v>0.25</v>
      </c>
      <c r="BQ97">
        <v>1.94</v>
      </c>
      <c r="BR97">
        <v>2.11</v>
      </c>
      <c r="BS97">
        <v>1.59</v>
      </c>
      <c r="BT97">
        <v>2.588079</v>
      </c>
      <c r="BU97">
        <v>1.28996</v>
      </c>
      <c r="BV97">
        <v>1.949813</v>
      </c>
      <c r="BW97">
        <v>1.867281</v>
      </c>
      <c r="BX97">
        <v>1.8833519999999999</v>
      </c>
      <c r="BY97">
        <v>2.57992</v>
      </c>
      <c r="BZ97">
        <v>1.2762009999999999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5.108244</v>
      </c>
      <c r="CK97">
        <v>0.898872</v>
      </c>
      <c r="CL97">
        <v>1.862625</v>
      </c>
      <c r="CM97">
        <v>3.3757570000000001</v>
      </c>
      <c r="CN97">
        <v>3.4054950000000002</v>
      </c>
      <c r="CO97">
        <v>4.1278730000000001</v>
      </c>
      <c r="CP97">
        <v>4.0932700000000004</v>
      </c>
      <c r="CQ97">
        <v>3.4054950000000002</v>
      </c>
      <c r="CR97">
        <v>0.81340599999999996</v>
      </c>
      <c r="CS97">
        <v>2.6853910000000001</v>
      </c>
      <c r="CT97">
        <v>0</v>
      </c>
      <c r="CU97">
        <v>0</v>
      </c>
      <c r="CV97">
        <v>0</v>
      </c>
      <c r="CW97">
        <v>0.92413599999999996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61.735170000000011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393.47164199999997</v>
      </c>
      <c r="L98">
        <v>205.56425100000001</v>
      </c>
      <c r="M98">
        <v>89.314704000000006</v>
      </c>
      <c r="N98">
        <v>114.532988</v>
      </c>
      <c r="O98">
        <v>59.974375000000002</v>
      </c>
      <c r="P98">
        <v>103.081779</v>
      </c>
      <c r="Q98">
        <v>9.9311179999999997</v>
      </c>
      <c r="R98">
        <v>40.112414000000001</v>
      </c>
      <c r="S98">
        <v>25.195359</v>
      </c>
      <c r="T98">
        <v>0.53827199999999997</v>
      </c>
      <c r="U98">
        <v>335.43477000000001</v>
      </c>
      <c r="V98">
        <v>17.436264000000001</v>
      </c>
      <c r="W98">
        <v>30.922764999999998</v>
      </c>
      <c r="X98">
        <v>141.79201900000001</v>
      </c>
      <c r="Y98">
        <v>0</v>
      </c>
      <c r="Z98">
        <v>6.2995130000000001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8.7892130000000002</v>
      </c>
      <c r="AG98">
        <v>42.647291000000003</v>
      </c>
      <c r="AH98">
        <v>0</v>
      </c>
      <c r="AI98">
        <v>0</v>
      </c>
      <c r="AJ98">
        <v>0</v>
      </c>
      <c r="AK98">
        <v>52.455086999999999</v>
      </c>
      <c r="AL98">
        <v>12.286058000000001</v>
      </c>
      <c r="AM98">
        <v>15.746878000000001</v>
      </c>
      <c r="AN98">
        <v>0.77202599999999999</v>
      </c>
      <c r="AO98">
        <v>0</v>
      </c>
      <c r="AP98">
        <v>0.73877800000000005</v>
      </c>
      <c r="AQ98">
        <v>0</v>
      </c>
      <c r="AR98">
        <v>25.467955</v>
      </c>
      <c r="AS98">
        <v>15.257474</v>
      </c>
      <c r="AT98">
        <v>10.811192999999999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61.735170000000011</v>
      </c>
      <c r="BA98">
        <f t="shared" si="4"/>
        <v>1820.309356</v>
      </c>
      <c r="BD98">
        <v>0</v>
      </c>
      <c r="BE98">
        <v>1.85</v>
      </c>
      <c r="BF98">
        <v>0</v>
      </c>
      <c r="BG98">
        <v>1.72</v>
      </c>
      <c r="BH98">
        <v>0</v>
      </c>
      <c r="BI98">
        <v>1.17</v>
      </c>
      <c r="BJ98">
        <v>1.41</v>
      </c>
      <c r="BK98">
        <v>1.86</v>
      </c>
      <c r="BL98">
        <v>0</v>
      </c>
      <c r="BM98">
        <v>0.08</v>
      </c>
      <c r="BN98">
        <v>0</v>
      </c>
      <c r="BO98">
        <v>3.62</v>
      </c>
      <c r="BP98">
        <v>0.25</v>
      </c>
      <c r="BQ98">
        <v>1.94</v>
      </c>
      <c r="BR98">
        <v>2.11</v>
      </c>
      <c r="BS98">
        <v>1.59</v>
      </c>
      <c r="BT98">
        <v>2.588079</v>
      </c>
      <c r="BU98">
        <v>1.28996</v>
      </c>
      <c r="BV98">
        <v>1.949813</v>
      </c>
      <c r="BW98">
        <v>1.867281</v>
      </c>
      <c r="BX98">
        <v>1.8833519999999999</v>
      </c>
      <c r="BY98">
        <v>2.57992</v>
      </c>
      <c r="BZ98">
        <v>1.2762009999999999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5.108244</v>
      </c>
      <c r="CK98">
        <v>0.898872</v>
      </c>
      <c r="CL98">
        <v>1.862625</v>
      </c>
      <c r="CM98">
        <v>3.3757570000000001</v>
      </c>
      <c r="CN98">
        <v>3.4054950000000002</v>
      </c>
      <c r="CO98">
        <v>4.1278730000000001</v>
      </c>
      <c r="CP98">
        <v>4.0932700000000004</v>
      </c>
      <c r="CQ98">
        <v>3.4054950000000002</v>
      </c>
      <c r="CR98">
        <v>0.81340599999999996</v>
      </c>
      <c r="CS98">
        <v>2.6853910000000001</v>
      </c>
      <c r="CT98">
        <v>0</v>
      </c>
      <c r="CU98">
        <v>0</v>
      </c>
      <c r="CV98">
        <v>0</v>
      </c>
      <c r="CW98">
        <v>0.92413599999999996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61.735170000000011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13.209637183750004</v>
      </c>
      <c r="L99">
        <f t="shared" si="6"/>
        <v>5.3927588587499979</v>
      </c>
      <c r="M99">
        <f t="shared" si="6"/>
        <v>2.1435528960000032</v>
      </c>
      <c r="N99">
        <f t="shared" si="6"/>
        <v>2.7487917120000045</v>
      </c>
      <c r="O99">
        <f t="shared" si="6"/>
        <v>1.4393849999999968</v>
      </c>
      <c r="P99">
        <f t="shared" si="6"/>
        <v>2.4739626960000018</v>
      </c>
      <c r="Q99">
        <f t="shared" si="6"/>
        <v>0.18059947550000033</v>
      </c>
      <c r="R99">
        <f t="shared" si="6"/>
        <v>0.83589624425000086</v>
      </c>
      <c r="S99">
        <f t="shared" si="6"/>
        <v>0.52806585574999931</v>
      </c>
      <c r="T99">
        <f t="shared" si="6"/>
        <v>1.2918527999999985E-2</v>
      </c>
      <c r="U99">
        <f t="shared" si="6"/>
        <v>8.0504344799999963</v>
      </c>
      <c r="V99">
        <f t="shared" si="6"/>
        <v>0.34064364575</v>
      </c>
      <c r="W99">
        <f t="shared" si="6"/>
        <v>0.68684106974999926</v>
      </c>
      <c r="X99">
        <f t="shared" si="6"/>
        <v>3.0791575065000059</v>
      </c>
      <c r="Y99">
        <f t="shared" si="6"/>
        <v>0</v>
      </c>
      <c r="Z99">
        <f t="shared" si="6"/>
        <v>0.1275984399999999</v>
      </c>
      <c r="AA99">
        <f t="shared" si="6"/>
        <v>0.18224655975000004</v>
      </c>
      <c r="AB99">
        <f t="shared" si="6"/>
        <v>0.14088577550000009</v>
      </c>
      <c r="AC99">
        <f t="shared" si="6"/>
        <v>0.12541935849999997</v>
      </c>
      <c r="AD99">
        <f t="shared" si="6"/>
        <v>0.11191657700000002</v>
      </c>
      <c r="AE99">
        <f t="shared" si="6"/>
        <v>0.27720143575</v>
      </c>
      <c r="AF99">
        <f t="shared" si="6"/>
        <v>0.32275942699999977</v>
      </c>
      <c r="AG99">
        <f t="shared" si="6"/>
        <v>1.0235349840000025</v>
      </c>
      <c r="AH99">
        <f t="shared" si="6"/>
        <v>0.58223728750000003</v>
      </c>
      <c r="AI99">
        <f t="shared" si="6"/>
        <v>0</v>
      </c>
      <c r="AJ99">
        <f t="shared" si="6"/>
        <v>0</v>
      </c>
      <c r="AK99">
        <f t="shared" si="6"/>
        <v>1.2589220879999998</v>
      </c>
      <c r="AL99">
        <f t="shared" si="6"/>
        <v>0.41476615599999994</v>
      </c>
      <c r="AM99">
        <f t="shared" si="6"/>
        <v>0.37792507199999964</v>
      </c>
      <c r="AN99">
        <f t="shared" si="6"/>
        <v>1.7257621499999973E-2</v>
      </c>
      <c r="AO99">
        <f t="shared" si="6"/>
        <v>0</v>
      </c>
      <c r="AP99">
        <f t="shared" si="6"/>
        <v>2.6596013999999994E-2</v>
      </c>
      <c r="AQ99">
        <f t="shared" si="6"/>
        <v>0.59505969600000008</v>
      </c>
      <c r="AR99">
        <f t="shared" si="6"/>
        <v>0.65325305100000064</v>
      </c>
      <c r="AS99">
        <f t="shared" si="6"/>
        <v>0.45940512049999982</v>
      </c>
      <c r="AT99">
        <f t="shared" si="6"/>
        <v>0.25975508750000004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1.9027132442499994</v>
      </c>
      <c r="BA99">
        <f t="shared" si="4"/>
        <v>49.982098147750015</v>
      </c>
      <c r="BD99">
        <f t="shared" ref="BD99:DJ99" si="7">SUM(BD3:BD98)/4000</f>
        <v>0.11936499999999993</v>
      </c>
      <c r="BE99">
        <f t="shared" si="7"/>
        <v>4.4399999999999919E-2</v>
      </c>
      <c r="BF99">
        <f t="shared" si="7"/>
        <v>4.4984999999999963E-2</v>
      </c>
      <c r="BG99">
        <f t="shared" si="7"/>
        <v>4.1279999999999976E-2</v>
      </c>
      <c r="BH99">
        <f t="shared" si="7"/>
        <v>0.17159500000000014</v>
      </c>
      <c r="BI99">
        <f t="shared" si="7"/>
        <v>2.8494999999999972E-2</v>
      </c>
      <c r="BJ99">
        <f t="shared" si="7"/>
        <v>3.1822500000000045E-2</v>
      </c>
      <c r="BK99">
        <f t="shared" si="7"/>
        <v>4.4560000000000086E-2</v>
      </c>
      <c r="BL99">
        <f t="shared" si="7"/>
        <v>1.5045000000000003E-2</v>
      </c>
      <c r="BM99">
        <f t="shared" si="7"/>
        <v>2.8550000000000003E-3</v>
      </c>
      <c r="BN99">
        <f t="shared" si="7"/>
        <v>5.1749999999999997E-2</v>
      </c>
      <c r="BO99">
        <f t="shared" si="7"/>
        <v>8.6880000000000082E-2</v>
      </c>
      <c r="BP99">
        <f t="shared" si="7"/>
        <v>6.0000000000000001E-3</v>
      </c>
      <c r="BQ99">
        <f t="shared" si="7"/>
        <v>4.6559999999999963E-2</v>
      </c>
      <c r="BR99">
        <f t="shared" si="7"/>
        <v>5.0640000000000115E-2</v>
      </c>
      <c r="BS99">
        <f t="shared" si="7"/>
        <v>3.8160000000000062E-2</v>
      </c>
      <c r="BT99">
        <f t="shared" si="7"/>
        <v>6.677031349999997E-2</v>
      </c>
      <c r="BU99">
        <f t="shared" si="7"/>
        <v>3.0959039999999931E-2</v>
      </c>
      <c r="BV99">
        <f t="shared" si="7"/>
        <v>4.6988584250000014E-2</v>
      </c>
      <c r="BW99">
        <f t="shared" si="7"/>
        <v>4.4814743999999976E-2</v>
      </c>
      <c r="BX99">
        <f t="shared" si="7"/>
        <v>4.5200448000000039E-2</v>
      </c>
      <c r="BY99">
        <f t="shared" si="7"/>
        <v>6.1918079999999862E-2</v>
      </c>
      <c r="BZ99">
        <f t="shared" si="7"/>
        <v>3.0628824000000006E-2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0.12259785600000024</v>
      </c>
      <c r="CK99">
        <f t="shared" si="7"/>
        <v>2.1572927999999967E-2</v>
      </c>
      <c r="CL99">
        <f t="shared" si="7"/>
        <v>4.470300000000002E-2</v>
      </c>
      <c r="CM99">
        <f t="shared" si="7"/>
        <v>8.1018168000000015E-2</v>
      </c>
      <c r="CN99">
        <f t="shared" si="7"/>
        <v>8.1731879999999896E-2</v>
      </c>
      <c r="CO99">
        <f t="shared" si="7"/>
        <v>9.9068952000000127E-2</v>
      </c>
      <c r="CP99">
        <f t="shared" si="7"/>
        <v>9.82384800000001E-2</v>
      </c>
      <c r="CQ99">
        <f t="shared" si="7"/>
        <v>8.1731879999999896E-2</v>
      </c>
      <c r="CR99">
        <f t="shared" si="7"/>
        <v>1.9521744000000008E-2</v>
      </c>
      <c r="CS99">
        <f t="shared" si="7"/>
        <v>6.4449384000000096E-2</v>
      </c>
      <c r="CT99">
        <f t="shared" si="7"/>
        <v>4.2577042499999966E-3</v>
      </c>
      <c r="CU99">
        <f t="shared" si="7"/>
        <v>5.3087080000000005E-3</v>
      </c>
      <c r="CV99">
        <f t="shared" si="7"/>
        <v>4.6607622499999996E-3</v>
      </c>
      <c r="CW99">
        <f t="shared" si="7"/>
        <v>2.2179264000000008E-2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1.9027132442499994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44961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187.81</v>
      </c>
      <c r="C3" s="75">
        <v>41.64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70.150000000000006</v>
      </c>
      <c r="J3">
        <v>133.61000000000001</v>
      </c>
      <c r="K3">
        <v>100.69</v>
      </c>
      <c r="L3">
        <v>0.81</v>
      </c>
      <c r="M3">
        <v>15.1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1.34</v>
      </c>
      <c r="T3">
        <v>14.03</v>
      </c>
      <c r="U3">
        <v>4.68</v>
      </c>
      <c r="V3">
        <v>4.67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2.97</v>
      </c>
      <c r="AD3">
        <v>21.61</v>
      </c>
      <c r="AE3">
        <v>21.61</v>
      </c>
      <c r="AF3">
        <v>2.65</v>
      </c>
    </row>
    <row r="4" spans="1:32">
      <c r="A4" t="s">
        <v>46</v>
      </c>
      <c r="B4" s="75">
        <v>170.51</v>
      </c>
      <c r="C4" s="75">
        <v>41.64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70.150000000000006</v>
      </c>
      <c r="J4">
        <v>133.61000000000001</v>
      </c>
      <c r="K4">
        <v>100.69</v>
      </c>
      <c r="L4">
        <v>0.81</v>
      </c>
      <c r="M4">
        <v>14.46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1.34</v>
      </c>
      <c r="T4">
        <v>14.48</v>
      </c>
      <c r="U4">
        <v>4.83</v>
      </c>
      <c r="V4">
        <v>4.82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2.9</v>
      </c>
      <c r="AD4">
        <v>19.7</v>
      </c>
      <c r="AE4">
        <v>19.7</v>
      </c>
      <c r="AF4">
        <v>2.65</v>
      </c>
    </row>
    <row r="5" spans="1:32">
      <c r="A5" t="s">
        <v>47</v>
      </c>
      <c r="B5" s="75">
        <v>168.58</v>
      </c>
      <c r="C5" s="75">
        <v>41.64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70.150000000000006</v>
      </c>
      <c r="J5">
        <v>133.61000000000001</v>
      </c>
      <c r="K5">
        <v>100.69</v>
      </c>
      <c r="L5">
        <v>0.81</v>
      </c>
      <c r="M5">
        <v>14.11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1.34</v>
      </c>
      <c r="T5">
        <v>14.49</v>
      </c>
      <c r="U5">
        <v>4.83</v>
      </c>
      <c r="V5">
        <v>4.84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2.9</v>
      </c>
      <c r="AD5">
        <v>15.34</v>
      </c>
      <c r="AE5">
        <v>15.34</v>
      </c>
      <c r="AF5">
        <v>2.65</v>
      </c>
    </row>
    <row r="6" spans="1:32">
      <c r="A6" t="s">
        <v>48</v>
      </c>
      <c r="B6" s="75">
        <v>209.98</v>
      </c>
      <c r="C6" s="75">
        <v>41.64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70.150000000000006</v>
      </c>
      <c r="J6">
        <v>133.61000000000001</v>
      </c>
      <c r="K6">
        <v>100.69</v>
      </c>
      <c r="L6">
        <v>0.81</v>
      </c>
      <c r="M6">
        <v>14.18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1.34</v>
      </c>
      <c r="T6">
        <v>14.22</v>
      </c>
      <c r="U6">
        <v>4.74</v>
      </c>
      <c r="V6">
        <v>4.7300000000000004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2.85</v>
      </c>
      <c r="AD6">
        <v>13.89</v>
      </c>
      <c r="AE6">
        <v>13.89</v>
      </c>
      <c r="AF6">
        <v>2.65</v>
      </c>
    </row>
    <row r="7" spans="1:32">
      <c r="A7" t="s">
        <v>49</v>
      </c>
      <c r="B7" s="75">
        <v>209.02</v>
      </c>
      <c r="C7" s="75">
        <v>31.72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70.150000000000006</v>
      </c>
      <c r="J7">
        <v>133.61000000000001</v>
      </c>
      <c r="K7">
        <v>100.69</v>
      </c>
      <c r="L7">
        <v>0.81</v>
      </c>
      <c r="M7">
        <v>14.06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1.34</v>
      </c>
      <c r="T7">
        <v>14.03</v>
      </c>
      <c r="U7">
        <v>4.68</v>
      </c>
      <c r="V7">
        <v>4.68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2.92</v>
      </c>
      <c r="AD7">
        <v>13.63</v>
      </c>
      <c r="AE7">
        <v>13.63</v>
      </c>
      <c r="AF7">
        <v>2.65</v>
      </c>
    </row>
    <row r="8" spans="1:32">
      <c r="A8" t="s">
        <v>50</v>
      </c>
      <c r="B8" s="75">
        <v>209.98</v>
      </c>
      <c r="C8" s="75">
        <v>31.72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70.150000000000006</v>
      </c>
      <c r="J8">
        <v>133.61000000000001</v>
      </c>
      <c r="K8">
        <v>100.69</v>
      </c>
      <c r="L8">
        <v>0.81</v>
      </c>
      <c r="M8">
        <v>14.52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1.34</v>
      </c>
      <c r="T8">
        <v>14.04</v>
      </c>
      <c r="U8">
        <v>4.68</v>
      </c>
      <c r="V8">
        <v>4.68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2.96</v>
      </c>
      <c r="AD8">
        <v>13.68</v>
      </c>
      <c r="AE8">
        <v>13.68</v>
      </c>
      <c r="AF8">
        <v>2.65</v>
      </c>
    </row>
    <row r="9" spans="1:32">
      <c r="A9" t="s">
        <v>51</v>
      </c>
      <c r="B9" s="75">
        <v>177.89</v>
      </c>
      <c r="C9" s="75">
        <v>31.72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70.150000000000006</v>
      </c>
      <c r="J9">
        <v>133.61000000000001</v>
      </c>
      <c r="K9">
        <v>100.69</v>
      </c>
      <c r="L9">
        <v>0.81</v>
      </c>
      <c r="M9">
        <v>18.91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1.34</v>
      </c>
      <c r="T9">
        <v>14.24</v>
      </c>
      <c r="U9">
        <v>4.75</v>
      </c>
      <c r="V9">
        <v>4.75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3.01</v>
      </c>
      <c r="AD9">
        <v>13.74</v>
      </c>
      <c r="AE9">
        <v>13.74</v>
      </c>
      <c r="AF9">
        <v>2.65</v>
      </c>
    </row>
    <row r="10" spans="1:32">
      <c r="A10" t="s">
        <v>52</v>
      </c>
      <c r="B10" s="75">
        <v>168.28</v>
      </c>
      <c r="C10" s="75">
        <v>31.72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70.150000000000006</v>
      </c>
      <c r="J10">
        <v>133.61000000000001</v>
      </c>
      <c r="K10">
        <v>100.69</v>
      </c>
      <c r="L10">
        <v>0.81</v>
      </c>
      <c r="M10">
        <v>18.440000000000001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1.34</v>
      </c>
      <c r="T10">
        <v>14.38</v>
      </c>
      <c r="U10">
        <v>4.79</v>
      </c>
      <c r="V10">
        <v>4.8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2.89</v>
      </c>
      <c r="AD10">
        <v>13.79</v>
      </c>
      <c r="AE10">
        <v>13.79</v>
      </c>
      <c r="AF10">
        <v>2.65</v>
      </c>
    </row>
    <row r="11" spans="1:32">
      <c r="A11" t="s">
        <v>53</v>
      </c>
      <c r="B11" s="75">
        <v>169.24</v>
      </c>
      <c r="C11" s="75">
        <v>31.72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70.150000000000006</v>
      </c>
      <c r="J11">
        <v>133.61000000000001</v>
      </c>
      <c r="K11">
        <v>100.69</v>
      </c>
      <c r="L11">
        <v>0.81</v>
      </c>
      <c r="M11">
        <v>18.059999999999999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1.34</v>
      </c>
      <c r="T11">
        <v>14.45</v>
      </c>
      <c r="U11">
        <v>4.82</v>
      </c>
      <c r="V11">
        <v>4.82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2.84</v>
      </c>
      <c r="AD11">
        <v>13.66</v>
      </c>
      <c r="AE11">
        <v>13.66</v>
      </c>
      <c r="AF11">
        <v>2.65</v>
      </c>
    </row>
    <row r="12" spans="1:32">
      <c r="A12" t="s">
        <v>54</v>
      </c>
      <c r="B12" s="75">
        <v>174.04</v>
      </c>
      <c r="C12" s="75">
        <v>31.72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70.150000000000006</v>
      </c>
      <c r="J12">
        <v>133.61000000000001</v>
      </c>
      <c r="K12">
        <v>100.69</v>
      </c>
      <c r="L12">
        <v>0.81</v>
      </c>
      <c r="M12">
        <v>17.98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1.34</v>
      </c>
      <c r="T12">
        <v>14.45</v>
      </c>
      <c r="U12">
        <v>4.82</v>
      </c>
      <c r="V12">
        <v>4.8099999999999996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2.77</v>
      </c>
      <c r="AD12">
        <v>13.52</v>
      </c>
      <c r="AE12">
        <v>13.52</v>
      </c>
      <c r="AF12">
        <v>2.65</v>
      </c>
    </row>
    <row r="13" spans="1:32">
      <c r="A13" t="s">
        <v>55</v>
      </c>
      <c r="B13" s="75">
        <v>175.97</v>
      </c>
      <c r="C13" s="75">
        <v>31.72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70.150000000000006</v>
      </c>
      <c r="J13">
        <v>133.61000000000001</v>
      </c>
      <c r="K13">
        <v>100.69</v>
      </c>
      <c r="L13">
        <v>0.81</v>
      </c>
      <c r="M13">
        <v>18.260000000000002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1.34</v>
      </c>
      <c r="T13">
        <v>14.3</v>
      </c>
      <c r="U13">
        <v>4.7699999999999996</v>
      </c>
      <c r="V13">
        <v>4.76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2.75</v>
      </c>
      <c r="AD13">
        <v>13.4</v>
      </c>
      <c r="AE13">
        <v>13.4</v>
      </c>
      <c r="AF13">
        <v>2.65</v>
      </c>
    </row>
    <row r="14" spans="1:32">
      <c r="A14" t="s">
        <v>56</v>
      </c>
      <c r="B14" s="75">
        <v>176.93</v>
      </c>
      <c r="C14" s="75">
        <v>31.72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70.150000000000006</v>
      </c>
      <c r="J14">
        <v>133.61000000000001</v>
      </c>
      <c r="K14">
        <v>100.69</v>
      </c>
      <c r="L14">
        <v>0.81</v>
      </c>
      <c r="M14">
        <v>26.06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1.34</v>
      </c>
      <c r="T14">
        <v>14.36</v>
      </c>
      <c r="U14">
        <v>4.79</v>
      </c>
      <c r="V14">
        <v>4.78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2.73</v>
      </c>
      <c r="AD14">
        <v>13.26</v>
      </c>
      <c r="AE14">
        <v>13.26</v>
      </c>
      <c r="AF14">
        <v>2.65</v>
      </c>
    </row>
    <row r="15" spans="1:32">
      <c r="A15" t="s">
        <v>57</v>
      </c>
      <c r="B15" s="75">
        <v>188.46</v>
      </c>
      <c r="C15" s="75">
        <v>31.72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70.150000000000006</v>
      </c>
      <c r="J15">
        <v>133.61000000000001</v>
      </c>
      <c r="K15">
        <v>100.69</v>
      </c>
      <c r="L15">
        <v>0.81</v>
      </c>
      <c r="M15">
        <v>25.69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1.34</v>
      </c>
      <c r="T15">
        <v>14.01</v>
      </c>
      <c r="U15">
        <v>4.67</v>
      </c>
      <c r="V15">
        <v>4.66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2.74</v>
      </c>
      <c r="AD15">
        <v>12.69</v>
      </c>
      <c r="AE15">
        <v>12.69</v>
      </c>
      <c r="AF15">
        <v>2.65</v>
      </c>
    </row>
    <row r="16" spans="1:32">
      <c r="A16" t="s">
        <v>58</v>
      </c>
      <c r="B16" s="75">
        <v>190.38</v>
      </c>
      <c r="C16" s="75">
        <v>31.72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70.150000000000006</v>
      </c>
      <c r="J16">
        <v>133.61000000000001</v>
      </c>
      <c r="K16">
        <v>100.69</v>
      </c>
      <c r="L16">
        <v>0.81</v>
      </c>
      <c r="M16">
        <v>25.61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1.34</v>
      </c>
      <c r="T16">
        <v>14.29</v>
      </c>
      <c r="U16">
        <v>4.76</v>
      </c>
      <c r="V16">
        <v>4.7699999999999996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2.73</v>
      </c>
      <c r="AD16">
        <v>12.33</v>
      </c>
      <c r="AE16">
        <v>12.33</v>
      </c>
      <c r="AF16">
        <v>2.65</v>
      </c>
    </row>
    <row r="17" spans="1:32">
      <c r="A17" t="s">
        <v>59</v>
      </c>
      <c r="B17" s="75">
        <v>191.35</v>
      </c>
      <c r="C17" s="75">
        <v>31.72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70.150000000000006</v>
      </c>
      <c r="J17">
        <v>133.61000000000001</v>
      </c>
      <c r="K17">
        <v>100.69</v>
      </c>
      <c r="L17">
        <v>0.81</v>
      </c>
      <c r="M17">
        <v>26.06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1.34</v>
      </c>
      <c r="T17">
        <v>14.34</v>
      </c>
      <c r="U17">
        <v>4.78</v>
      </c>
      <c r="V17">
        <v>4.78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2.74</v>
      </c>
      <c r="AD17">
        <v>12.88</v>
      </c>
      <c r="AE17">
        <v>12.88</v>
      </c>
      <c r="AF17">
        <v>2.65</v>
      </c>
    </row>
    <row r="18" spans="1:32">
      <c r="A18" t="s">
        <v>60</v>
      </c>
      <c r="B18" s="75">
        <v>195.19</v>
      </c>
      <c r="C18" s="75">
        <v>31.72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70.150000000000006</v>
      </c>
      <c r="J18">
        <v>133.61000000000001</v>
      </c>
      <c r="K18">
        <v>100.69</v>
      </c>
      <c r="L18">
        <v>0.81</v>
      </c>
      <c r="M18">
        <v>26.52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1.34</v>
      </c>
      <c r="T18">
        <v>14.41</v>
      </c>
      <c r="U18">
        <v>4.8</v>
      </c>
      <c r="V18">
        <v>4.8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2.73</v>
      </c>
      <c r="AD18">
        <v>12.65</v>
      </c>
      <c r="AE18">
        <v>12.65</v>
      </c>
      <c r="AF18">
        <v>2.65</v>
      </c>
    </row>
    <row r="19" spans="1:32">
      <c r="A19" t="s">
        <v>61</v>
      </c>
      <c r="B19" s="75">
        <v>151.94</v>
      </c>
      <c r="C19" s="75">
        <v>31.72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70.150000000000006</v>
      </c>
      <c r="J19">
        <v>133.61000000000001</v>
      </c>
      <c r="K19">
        <v>100.69</v>
      </c>
      <c r="L19">
        <v>0.77</v>
      </c>
      <c r="M19">
        <v>27.26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</v>
      </c>
      <c r="T19">
        <v>14.05</v>
      </c>
      <c r="U19">
        <v>4.68</v>
      </c>
      <c r="V19">
        <v>4.68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2.74</v>
      </c>
      <c r="AD19">
        <v>12.56</v>
      </c>
      <c r="AE19">
        <v>12.56</v>
      </c>
      <c r="AF19">
        <v>2.65</v>
      </c>
    </row>
    <row r="20" spans="1:32">
      <c r="A20" t="s">
        <v>62</v>
      </c>
      <c r="B20" s="75">
        <v>151.94</v>
      </c>
      <c r="C20" s="75">
        <v>31.72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70.150000000000006</v>
      </c>
      <c r="J20">
        <v>133.61000000000001</v>
      </c>
      <c r="K20">
        <v>100.69</v>
      </c>
      <c r="L20">
        <v>0.77</v>
      </c>
      <c r="M20">
        <v>27.7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</v>
      </c>
      <c r="T20">
        <v>14.26</v>
      </c>
      <c r="U20">
        <v>4.75</v>
      </c>
      <c r="V20">
        <v>4.75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2.74</v>
      </c>
      <c r="AD20">
        <v>12.55</v>
      </c>
      <c r="AE20">
        <v>12.55</v>
      </c>
      <c r="AF20">
        <v>2.65</v>
      </c>
    </row>
    <row r="21" spans="1:32">
      <c r="A21" t="s">
        <v>63</v>
      </c>
      <c r="B21" s="75">
        <v>167.32</v>
      </c>
      <c r="C21" s="75">
        <v>31.72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</v>
      </c>
      <c r="J21">
        <v>133.61000000000001</v>
      </c>
      <c r="K21">
        <v>100.69</v>
      </c>
      <c r="L21">
        <v>0.77</v>
      </c>
      <c r="M21">
        <v>28.66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</v>
      </c>
      <c r="T21">
        <v>14.41</v>
      </c>
      <c r="U21">
        <v>4.8</v>
      </c>
      <c r="V21">
        <v>4.8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2.73</v>
      </c>
      <c r="AD21">
        <v>12.48</v>
      </c>
      <c r="AE21">
        <v>12.48</v>
      </c>
      <c r="AF21">
        <v>2.65</v>
      </c>
    </row>
    <row r="22" spans="1:32">
      <c r="A22" t="s">
        <v>64</v>
      </c>
      <c r="B22" s="75">
        <v>184.03</v>
      </c>
      <c r="C22" s="75">
        <v>31.72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</v>
      </c>
      <c r="J22">
        <v>133.61000000000001</v>
      </c>
      <c r="K22">
        <v>100.69</v>
      </c>
      <c r="L22">
        <v>0.77</v>
      </c>
      <c r="M22">
        <v>23.32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</v>
      </c>
      <c r="T22">
        <v>14.39</v>
      </c>
      <c r="U22">
        <v>4.8</v>
      </c>
      <c r="V22">
        <v>4.79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2.73</v>
      </c>
      <c r="AD22">
        <v>12.43</v>
      </c>
      <c r="AE22">
        <v>12.43</v>
      </c>
      <c r="AF22">
        <v>2.65</v>
      </c>
    </row>
    <row r="23" spans="1:32">
      <c r="A23" t="s">
        <v>65</v>
      </c>
      <c r="B23" s="75">
        <v>184.03</v>
      </c>
      <c r="C23" s="75">
        <v>41.64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</v>
      </c>
      <c r="J23">
        <v>133.61000000000001</v>
      </c>
      <c r="K23">
        <v>100.69</v>
      </c>
      <c r="L23">
        <v>0.77</v>
      </c>
      <c r="M23">
        <v>22.5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</v>
      </c>
      <c r="T23">
        <v>14.39</v>
      </c>
      <c r="U23">
        <v>4.8</v>
      </c>
      <c r="V23">
        <v>4.78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2.2400000000000002</v>
      </c>
      <c r="AD23">
        <v>12.11</v>
      </c>
      <c r="AE23">
        <v>12.11</v>
      </c>
      <c r="AF23">
        <v>2.65</v>
      </c>
    </row>
    <row r="24" spans="1:32">
      <c r="A24" t="s">
        <v>66</v>
      </c>
      <c r="B24" s="75">
        <v>205.63</v>
      </c>
      <c r="C24" s="75">
        <v>41.64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</v>
      </c>
      <c r="J24">
        <v>133.61000000000001</v>
      </c>
      <c r="K24">
        <v>100.69</v>
      </c>
      <c r="L24">
        <v>0.77</v>
      </c>
      <c r="M24">
        <v>21.61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</v>
      </c>
      <c r="T24">
        <v>14.05</v>
      </c>
      <c r="U24">
        <v>4.68</v>
      </c>
      <c r="V24">
        <v>4.6900000000000004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2.23</v>
      </c>
      <c r="AD24">
        <v>11.85</v>
      </c>
      <c r="AE24">
        <v>11.85</v>
      </c>
      <c r="AF24">
        <v>2.65</v>
      </c>
    </row>
    <row r="25" spans="1:32">
      <c r="A25" t="s">
        <v>67</v>
      </c>
      <c r="B25" s="75">
        <v>247.99</v>
      </c>
      <c r="C25" s="75">
        <v>76.900000000000006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</v>
      </c>
      <c r="J25">
        <v>133.61000000000001</v>
      </c>
      <c r="K25">
        <v>100.69</v>
      </c>
      <c r="L25">
        <v>0.77</v>
      </c>
      <c r="M25">
        <v>21.41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</v>
      </c>
      <c r="T25">
        <v>14.22</v>
      </c>
      <c r="U25">
        <v>4.74</v>
      </c>
      <c r="V25">
        <v>4.7300000000000004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2.25</v>
      </c>
      <c r="AD25">
        <v>11.64</v>
      </c>
      <c r="AE25">
        <v>11.64</v>
      </c>
      <c r="AF25">
        <v>2.65</v>
      </c>
    </row>
    <row r="26" spans="1:32">
      <c r="A26" t="s">
        <v>68</v>
      </c>
      <c r="B26" s="75">
        <v>247.99</v>
      </c>
      <c r="C26" s="75">
        <v>76.900000000000006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</v>
      </c>
      <c r="J26">
        <v>133.61000000000001</v>
      </c>
      <c r="K26">
        <v>100.69</v>
      </c>
      <c r="L26">
        <v>0.77</v>
      </c>
      <c r="M26">
        <v>20.92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</v>
      </c>
      <c r="T26">
        <v>14.31</v>
      </c>
      <c r="U26">
        <v>4.7699999999999996</v>
      </c>
      <c r="V26">
        <v>4.78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2.23</v>
      </c>
      <c r="AD26">
        <v>11.31</v>
      </c>
      <c r="AE26">
        <v>11.31</v>
      </c>
      <c r="AF26">
        <v>2.65</v>
      </c>
    </row>
    <row r="27" spans="1:32">
      <c r="A27" t="s">
        <v>69</v>
      </c>
      <c r="B27" s="75">
        <v>247.99</v>
      </c>
      <c r="C27" s="75">
        <v>76.900000000000006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</v>
      </c>
      <c r="J27">
        <v>133.61000000000001</v>
      </c>
      <c r="K27">
        <v>100.69</v>
      </c>
      <c r="L27">
        <v>0.77</v>
      </c>
      <c r="M27">
        <v>20.13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1.3</v>
      </c>
      <c r="T27">
        <v>14.01</v>
      </c>
      <c r="U27">
        <v>4.67</v>
      </c>
      <c r="V27">
        <v>4.66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3.37</v>
      </c>
      <c r="AD27">
        <v>16.88</v>
      </c>
      <c r="AE27">
        <v>16.88</v>
      </c>
      <c r="AF27">
        <v>2.65</v>
      </c>
    </row>
    <row r="28" spans="1:32">
      <c r="A28" t="s">
        <v>70</v>
      </c>
      <c r="B28" s="75">
        <v>247.99</v>
      </c>
      <c r="C28" s="75">
        <v>76.900000000000006</v>
      </c>
      <c r="D28" s="135">
        <f t="shared" si="0"/>
        <v>1.02</v>
      </c>
      <c r="E28" s="75"/>
      <c r="F28" s="78">
        <v>0</v>
      </c>
      <c r="G28" s="78">
        <v>0</v>
      </c>
      <c r="H28" s="78">
        <v>0</v>
      </c>
      <c r="I28">
        <v>94.28</v>
      </c>
      <c r="J28">
        <v>133.61000000000001</v>
      </c>
      <c r="K28">
        <v>100.69</v>
      </c>
      <c r="L28">
        <v>0.77</v>
      </c>
      <c r="M28">
        <v>19.86</v>
      </c>
      <c r="N28" s="135">
        <v>0</v>
      </c>
      <c r="O28" s="135">
        <v>1.02</v>
      </c>
      <c r="P28" s="135">
        <v>0</v>
      </c>
      <c r="Q28">
        <v>1.1399999999999999</v>
      </c>
      <c r="R28">
        <v>0</v>
      </c>
      <c r="S28">
        <v>1.3</v>
      </c>
      <c r="T28">
        <v>26.19</v>
      </c>
      <c r="U28">
        <v>8.73</v>
      </c>
      <c r="V28">
        <v>8.74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3.26</v>
      </c>
      <c r="AD28">
        <v>15.87</v>
      </c>
      <c r="AE28">
        <v>15.87</v>
      </c>
      <c r="AF28">
        <v>2.65</v>
      </c>
    </row>
    <row r="29" spans="1:32">
      <c r="A29" t="s">
        <v>71</v>
      </c>
      <c r="B29" s="75">
        <v>247.99</v>
      </c>
      <c r="C29" s="75">
        <v>76.900000000000006</v>
      </c>
      <c r="D29" s="135">
        <f t="shared" si="0"/>
        <v>3.06</v>
      </c>
      <c r="E29" s="75"/>
      <c r="F29" s="78">
        <v>0</v>
      </c>
      <c r="G29" s="78">
        <v>0</v>
      </c>
      <c r="H29" s="78">
        <v>0</v>
      </c>
      <c r="I29">
        <v>115.03</v>
      </c>
      <c r="J29">
        <v>133.61000000000001</v>
      </c>
      <c r="K29">
        <v>100.69</v>
      </c>
      <c r="L29">
        <v>0.77</v>
      </c>
      <c r="M29">
        <v>19</v>
      </c>
      <c r="N29" s="135">
        <v>0</v>
      </c>
      <c r="O29" s="135">
        <v>3.06</v>
      </c>
      <c r="P29" s="135">
        <v>0</v>
      </c>
      <c r="Q29">
        <v>1.1399999999999999</v>
      </c>
      <c r="R29">
        <v>0</v>
      </c>
      <c r="S29">
        <v>1.3</v>
      </c>
      <c r="T29">
        <v>25.8</v>
      </c>
      <c r="U29">
        <v>8.6</v>
      </c>
      <c r="V29">
        <v>8.59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3.01</v>
      </c>
      <c r="AD29">
        <v>14.68</v>
      </c>
      <c r="AE29">
        <v>14.68</v>
      </c>
      <c r="AF29">
        <v>2.65</v>
      </c>
    </row>
    <row r="30" spans="1:32">
      <c r="A30" t="s">
        <v>72</v>
      </c>
      <c r="B30" s="75">
        <v>247.99</v>
      </c>
      <c r="C30" s="75">
        <v>76.900000000000006</v>
      </c>
      <c r="D30" s="135">
        <f t="shared" si="0"/>
        <v>8.9499999999999993</v>
      </c>
      <c r="E30" s="75"/>
      <c r="F30" s="78">
        <v>0</v>
      </c>
      <c r="G30" s="78">
        <v>0</v>
      </c>
      <c r="H30" s="78">
        <v>0</v>
      </c>
      <c r="I30">
        <v>115.03</v>
      </c>
      <c r="J30">
        <v>133.61000000000001</v>
      </c>
      <c r="K30">
        <v>100.69</v>
      </c>
      <c r="L30">
        <v>0.77</v>
      </c>
      <c r="M30">
        <v>18.93</v>
      </c>
      <c r="N30" s="135">
        <v>1.55</v>
      </c>
      <c r="O30" s="135">
        <v>5.88</v>
      </c>
      <c r="P30" s="135">
        <v>1.52</v>
      </c>
      <c r="Q30">
        <v>1.1399999999999999</v>
      </c>
      <c r="R30">
        <v>0</v>
      </c>
      <c r="S30">
        <v>1.3</v>
      </c>
      <c r="T30">
        <v>25.57</v>
      </c>
      <c r="U30">
        <v>8.52</v>
      </c>
      <c r="V30">
        <v>8.5299999999999994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2.85</v>
      </c>
      <c r="AD30">
        <v>13.72</v>
      </c>
      <c r="AE30">
        <v>13.72</v>
      </c>
      <c r="AF30">
        <v>2.65</v>
      </c>
    </row>
    <row r="31" spans="1:32">
      <c r="A31" t="s">
        <v>73</v>
      </c>
      <c r="B31" s="75">
        <v>247.99</v>
      </c>
      <c r="C31" s="75">
        <v>76.900000000000006</v>
      </c>
      <c r="D31" s="135">
        <f t="shared" si="0"/>
        <v>21.91</v>
      </c>
      <c r="E31" s="75"/>
      <c r="F31" s="78">
        <v>0</v>
      </c>
      <c r="G31" s="78">
        <v>0</v>
      </c>
      <c r="H31" s="78">
        <v>0</v>
      </c>
      <c r="I31">
        <v>115.03</v>
      </c>
      <c r="J31">
        <v>133.61000000000001</v>
      </c>
      <c r="K31">
        <v>100.69</v>
      </c>
      <c r="L31">
        <v>0.77</v>
      </c>
      <c r="M31">
        <v>18.68</v>
      </c>
      <c r="N31" s="135">
        <v>5.55</v>
      </c>
      <c r="O31" s="135">
        <v>9.8000000000000007</v>
      </c>
      <c r="P31" s="135">
        <v>6.56</v>
      </c>
      <c r="Q31">
        <v>1.1399999999999999</v>
      </c>
      <c r="R31">
        <v>1.28</v>
      </c>
      <c r="S31">
        <v>1.3</v>
      </c>
      <c r="T31">
        <v>24.95</v>
      </c>
      <c r="U31">
        <v>8.32</v>
      </c>
      <c r="V31">
        <v>8.31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2.77</v>
      </c>
      <c r="AD31">
        <v>12.87</v>
      </c>
      <c r="AE31">
        <v>12.87</v>
      </c>
      <c r="AF31">
        <v>2.65</v>
      </c>
    </row>
    <row r="32" spans="1:32">
      <c r="A32" t="s">
        <v>74</v>
      </c>
      <c r="B32" s="75">
        <v>247.99</v>
      </c>
      <c r="C32" s="75">
        <v>76.900000000000006</v>
      </c>
      <c r="D32" s="135">
        <f t="shared" si="0"/>
        <v>39.120000000000005</v>
      </c>
      <c r="E32" s="75"/>
      <c r="F32" s="78">
        <v>0</v>
      </c>
      <c r="G32" s="78">
        <v>0</v>
      </c>
      <c r="H32" s="78">
        <v>0</v>
      </c>
      <c r="I32">
        <v>115.03</v>
      </c>
      <c r="J32">
        <v>133.61000000000001</v>
      </c>
      <c r="K32">
        <v>100.69</v>
      </c>
      <c r="L32">
        <v>0.77</v>
      </c>
      <c r="M32">
        <v>18.48</v>
      </c>
      <c r="N32" s="135">
        <v>11.48</v>
      </c>
      <c r="O32" s="135">
        <v>15.19</v>
      </c>
      <c r="P32" s="135">
        <v>12.45</v>
      </c>
      <c r="Q32">
        <v>1.1399999999999999</v>
      </c>
      <c r="R32">
        <v>8.08</v>
      </c>
      <c r="S32">
        <v>1.3</v>
      </c>
      <c r="T32">
        <v>23.53</v>
      </c>
      <c r="U32">
        <v>7.84</v>
      </c>
      <c r="V32">
        <v>7.85</v>
      </c>
      <c r="W32">
        <v>0</v>
      </c>
      <c r="X32">
        <v>0</v>
      </c>
      <c r="Y32">
        <v>1.33</v>
      </c>
      <c r="Z32">
        <v>0</v>
      </c>
      <c r="AA32">
        <v>3.33</v>
      </c>
      <c r="AB32">
        <v>1.67</v>
      </c>
      <c r="AC32">
        <v>2.75</v>
      </c>
      <c r="AD32">
        <v>12.13</v>
      </c>
      <c r="AE32">
        <v>12.13</v>
      </c>
      <c r="AF32">
        <v>2.65</v>
      </c>
    </row>
    <row r="33" spans="1:32">
      <c r="A33" t="s">
        <v>75</v>
      </c>
      <c r="B33" s="75">
        <v>247.99</v>
      </c>
      <c r="C33" s="75">
        <v>76.900000000000006</v>
      </c>
      <c r="D33" s="135">
        <f t="shared" si="0"/>
        <v>74.510000000000005</v>
      </c>
      <c r="E33" s="75"/>
      <c r="F33" s="78">
        <v>0.08</v>
      </c>
      <c r="G33" s="78">
        <v>0.08</v>
      </c>
      <c r="H33" s="78">
        <v>0.08</v>
      </c>
      <c r="I33">
        <v>115.03</v>
      </c>
      <c r="J33">
        <v>133.61000000000001</v>
      </c>
      <c r="K33">
        <v>100.69</v>
      </c>
      <c r="L33">
        <v>0.77</v>
      </c>
      <c r="M33">
        <v>20.07</v>
      </c>
      <c r="N33" s="135">
        <v>25.55</v>
      </c>
      <c r="O33" s="135">
        <v>24.41</v>
      </c>
      <c r="P33" s="135">
        <v>24.55</v>
      </c>
      <c r="Q33">
        <v>1.1399999999999999</v>
      </c>
      <c r="R33">
        <v>17.34</v>
      </c>
      <c r="S33">
        <v>1.3</v>
      </c>
      <c r="T33">
        <v>28.45</v>
      </c>
      <c r="U33">
        <v>9.48</v>
      </c>
      <c r="V33">
        <v>9.5</v>
      </c>
      <c r="W33">
        <v>3.83</v>
      </c>
      <c r="X33">
        <v>0.76</v>
      </c>
      <c r="Y33">
        <v>2.77</v>
      </c>
      <c r="Z33">
        <v>0.84</v>
      </c>
      <c r="AA33">
        <v>6</v>
      </c>
      <c r="AB33">
        <v>3</v>
      </c>
      <c r="AC33">
        <v>2.73</v>
      </c>
      <c r="AD33">
        <v>15.52</v>
      </c>
      <c r="AE33">
        <v>15.52</v>
      </c>
      <c r="AF33">
        <v>2.65</v>
      </c>
    </row>
    <row r="34" spans="1:32">
      <c r="A34" t="s">
        <v>76</v>
      </c>
      <c r="B34" s="75">
        <v>247.99</v>
      </c>
      <c r="C34" s="75">
        <v>76.900000000000006</v>
      </c>
      <c r="D34" s="135">
        <f t="shared" si="0"/>
        <v>84.55</v>
      </c>
      <c r="E34" s="75"/>
      <c r="F34" s="78">
        <v>0.38</v>
      </c>
      <c r="G34" s="78">
        <v>0.38</v>
      </c>
      <c r="H34" s="78">
        <v>0.39</v>
      </c>
      <c r="I34">
        <v>115.03</v>
      </c>
      <c r="J34">
        <v>133.61000000000001</v>
      </c>
      <c r="K34">
        <v>100.69</v>
      </c>
      <c r="L34">
        <v>0.77</v>
      </c>
      <c r="M34">
        <v>22.33</v>
      </c>
      <c r="N34" s="135">
        <v>28.18</v>
      </c>
      <c r="O34" s="135">
        <v>28.18</v>
      </c>
      <c r="P34" s="135">
        <v>28.19</v>
      </c>
      <c r="Q34">
        <v>1.1399999999999999</v>
      </c>
      <c r="R34">
        <v>27.69</v>
      </c>
      <c r="S34">
        <v>1.3</v>
      </c>
      <c r="T34">
        <v>27.29</v>
      </c>
      <c r="U34">
        <v>9.1</v>
      </c>
      <c r="V34">
        <v>9.09</v>
      </c>
      <c r="W34">
        <v>14.42</v>
      </c>
      <c r="X34">
        <v>2.88</v>
      </c>
      <c r="Y34">
        <v>8.9700000000000006</v>
      </c>
      <c r="Z34">
        <v>4.7</v>
      </c>
      <c r="AA34">
        <v>13.33</v>
      </c>
      <c r="AB34">
        <v>6.67</v>
      </c>
      <c r="AC34">
        <v>3.65</v>
      </c>
      <c r="AD34">
        <v>15.08</v>
      </c>
      <c r="AE34">
        <v>15.08</v>
      </c>
      <c r="AF34">
        <v>2.65</v>
      </c>
    </row>
    <row r="35" spans="1:32">
      <c r="A35" t="s">
        <v>77</v>
      </c>
      <c r="B35" s="75">
        <v>247.99</v>
      </c>
      <c r="C35" s="75">
        <v>76.900000000000006</v>
      </c>
      <c r="D35" s="135">
        <f t="shared" si="0"/>
        <v>89.05</v>
      </c>
      <c r="E35" s="75"/>
      <c r="F35" s="78">
        <v>1.5</v>
      </c>
      <c r="G35" s="78">
        <v>1.5</v>
      </c>
      <c r="H35" s="78">
        <v>1.54</v>
      </c>
      <c r="I35">
        <v>115.03</v>
      </c>
      <c r="J35">
        <v>133.61000000000001</v>
      </c>
      <c r="K35">
        <v>100.69</v>
      </c>
      <c r="L35">
        <v>0.89</v>
      </c>
      <c r="M35">
        <v>23.04</v>
      </c>
      <c r="N35" s="135">
        <v>29.68</v>
      </c>
      <c r="O35" s="135">
        <v>29.68</v>
      </c>
      <c r="P35" s="135">
        <v>29.69</v>
      </c>
      <c r="Q35">
        <v>1.1399999999999999</v>
      </c>
      <c r="R35">
        <v>39.130000000000003</v>
      </c>
      <c r="S35">
        <v>1.3</v>
      </c>
      <c r="T35">
        <v>26.22</v>
      </c>
      <c r="U35">
        <v>8.74</v>
      </c>
      <c r="V35">
        <v>8.74</v>
      </c>
      <c r="W35">
        <v>32.630000000000003</v>
      </c>
      <c r="X35">
        <v>6.52</v>
      </c>
      <c r="Y35">
        <v>11.68</v>
      </c>
      <c r="Z35">
        <v>9.31</v>
      </c>
      <c r="AA35">
        <v>22.67</v>
      </c>
      <c r="AB35">
        <v>11.33</v>
      </c>
      <c r="AC35">
        <v>3.7</v>
      </c>
      <c r="AD35">
        <v>14.55</v>
      </c>
      <c r="AE35">
        <v>14.55</v>
      </c>
      <c r="AF35">
        <v>2.65</v>
      </c>
    </row>
    <row r="36" spans="1:32">
      <c r="A36" t="s">
        <v>78</v>
      </c>
      <c r="B36" s="75">
        <v>247.99</v>
      </c>
      <c r="C36" s="75">
        <v>76.900000000000006</v>
      </c>
      <c r="D36" s="135">
        <f t="shared" si="0"/>
        <v>89.05</v>
      </c>
      <c r="E36" s="75"/>
      <c r="F36" s="78">
        <v>3.03</v>
      </c>
      <c r="G36" s="78">
        <v>3.03</v>
      </c>
      <c r="H36" s="78">
        <v>3.11</v>
      </c>
      <c r="I36">
        <v>115.03</v>
      </c>
      <c r="J36">
        <v>133.61000000000001</v>
      </c>
      <c r="K36">
        <v>100.69</v>
      </c>
      <c r="L36">
        <v>0.89</v>
      </c>
      <c r="M36">
        <v>23.98</v>
      </c>
      <c r="N36" s="135">
        <v>29.68</v>
      </c>
      <c r="O36" s="135">
        <v>29.68</v>
      </c>
      <c r="P36" s="135">
        <v>29.69</v>
      </c>
      <c r="Q36">
        <v>1.1399999999999999</v>
      </c>
      <c r="R36">
        <v>51.46</v>
      </c>
      <c r="S36">
        <v>1.3</v>
      </c>
      <c r="T36">
        <v>24.81</v>
      </c>
      <c r="U36">
        <v>8.27</v>
      </c>
      <c r="V36">
        <v>8.26</v>
      </c>
      <c r="W36">
        <v>57.02</v>
      </c>
      <c r="X36">
        <v>11.4</v>
      </c>
      <c r="Y36">
        <v>18.57</v>
      </c>
      <c r="Z36">
        <v>14.31</v>
      </c>
      <c r="AA36">
        <v>38</v>
      </c>
      <c r="AB36">
        <v>19</v>
      </c>
      <c r="AC36">
        <v>3.59</v>
      </c>
      <c r="AD36">
        <v>13.54</v>
      </c>
      <c r="AE36">
        <v>13.54</v>
      </c>
      <c r="AF36">
        <v>2.65</v>
      </c>
    </row>
    <row r="37" spans="1:32">
      <c r="A37" t="s">
        <v>79</v>
      </c>
      <c r="B37" s="75">
        <v>247.99</v>
      </c>
      <c r="C37" s="75">
        <v>76.900000000000006</v>
      </c>
      <c r="D37" s="135">
        <f t="shared" si="0"/>
        <v>89.05</v>
      </c>
      <c r="E37" s="75"/>
      <c r="F37" s="78">
        <v>4.82</v>
      </c>
      <c r="G37" s="78">
        <v>4.82</v>
      </c>
      <c r="H37" s="78">
        <v>4.9400000000000004</v>
      </c>
      <c r="I37">
        <v>115.03</v>
      </c>
      <c r="J37">
        <v>133.61000000000001</v>
      </c>
      <c r="K37">
        <v>100.69</v>
      </c>
      <c r="L37">
        <v>0.89</v>
      </c>
      <c r="M37">
        <v>24.46</v>
      </c>
      <c r="N37" s="135">
        <v>29.68</v>
      </c>
      <c r="O37" s="135">
        <v>29.68</v>
      </c>
      <c r="P37" s="135">
        <v>29.69</v>
      </c>
      <c r="Q37">
        <v>1.1399999999999999</v>
      </c>
      <c r="R37">
        <v>64.38</v>
      </c>
      <c r="S37">
        <v>1.3</v>
      </c>
      <c r="T37">
        <v>23.91</v>
      </c>
      <c r="U37">
        <v>7.97</v>
      </c>
      <c r="V37">
        <v>7.96</v>
      </c>
      <c r="W37">
        <v>80.98</v>
      </c>
      <c r="X37">
        <v>16.190000000000001</v>
      </c>
      <c r="Y37">
        <v>25.38</v>
      </c>
      <c r="Z37">
        <v>18.72</v>
      </c>
      <c r="AA37">
        <v>48</v>
      </c>
      <c r="AB37">
        <v>24</v>
      </c>
      <c r="AC37">
        <v>3.49</v>
      </c>
      <c r="AD37">
        <v>12.49</v>
      </c>
      <c r="AE37">
        <v>12.49</v>
      </c>
      <c r="AF37">
        <v>2.65</v>
      </c>
    </row>
    <row r="38" spans="1:32">
      <c r="A38" t="s">
        <v>80</v>
      </c>
      <c r="B38" s="75">
        <v>247.99</v>
      </c>
      <c r="C38" s="75">
        <v>76.900000000000006</v>
      </c>
      <c r="D38" s="135">
        <f t="shared" si="0"/>
        <v>89.05</v>
      </c>
      <c r="E38" s="75"/>
      <c r="F38" s="78">
        <v>6.87</v>
      </c>
      <c r="G38" s="78">
        <v>6.87</v>
      </c>
      <c r="H38" s="78">
        <v>7.04</v>
      </c>
      <c r="I38">
        <v>115.03</v>
      </c>
      <c r="J38">
        <v>133.61000000000001</v>
      </c>
      <c r="K38">
        <v>100.69</v>
      </c>
      <c r="L38">
        <v>0.89</v>
      </c>
      <c r="M38">
        <v>25.32</v>
      </c>
      <c r="N38" s="135">
        <v>29.68</v>
      </c>
      <c r="O38" s="135">
        <v>29.68</v>
      </c>
      <c r="P38" s="135">
        <v>29.69</v>
      </c>
      <c r="Q38">
        <v>1.1399999999999999</v>
      </c>
      <c r="R38">
        <v>77.010000000000005</v>
      </c>
      <c r="S38">
        <v>1.3</v>
      </c>
      <c r="T38">
        <v>22.24</v>
      </c>
      <c r="U38">
        <v>7.41</v>
      </c>
      <c r="V38">
        <v>7.42</v>
      </c>
      <c r="W38">
        <v>103.99</v>
      </c>
      <c r="X38">
        <v>20.8</v>
      </c>
      <c r="Y38">
        <v>36.5</v>
      </c>
      <c r="Z38">
        <v>22.93</v>
      </c>
      <c r="AA38">
        <v>60.67</v>
      </c>
      <c r="AB38">
        <v>30.33</v>
      </c>
      <c r="AC38">
        <v>3.33</v>
      </c>
      <c r="AD38">
        <v>11.53</v>
      </c>
      <c r="AE38">
        <v>11.53</v>
      </c>
      <c r="AF38">
        <v>2.65</v>
      </c>
    </row>
    <row r="39" spans="1:32">
      <c r="A39" t="s">
        <v>81</v>
      </c>
      <c r="B39" s="75">
        <v>247.99</v>
      </c>
      <c r="C39" s="75">
        <v>76.900000000000006</v>
      </c>
      <c r="D39" s="135">
        <f t="shared" si="0"/>
        <v>89.05</v>
      </c>
      <c r="E39" s="75"/>
      <c r="F39" s="78">
        <v>8.33</v>
      </c>
      <c r="G39" s="78">
        <v>8.33</v>
      </c>
      <c r="H39" s="78">
        <v>8.5399999999999991</v>
      </c>
      <c r="I39">
        <v>115.03</v>
      </c>
      <c r="J39">
        <v>133.61000000000001</v>
      </c>
      <c r="K39">
        <v>100.69</v>
      </c>
      <c r="L39">
        <v>0.89</v>
      </c>
      <c r="M39">
        <v>26.06</v>
      </c>
      <c r="N39" s="135">
        <v>29.68</v>
      </c>
      <c r="O39" s="135">
        <v>29.68</v>
      </c>
      <c r="P39" s="135">
        <v>29.69</v>
      </c>
      <c r="Q39">
        <v>1.07</v>
      </c>
      <c r="R39">
        <v>88.62</v>
      </c>
      <c r="S39">
        <v>1.3</v>
      </c>
      <c r="T39">
        <v>21.15</v>
      </c>
      <c r="U39">
        <v>7.05</v>
      </c>
      <c r="V39">
        <v>7.05</v>
      </c>
      <c r="W39">
        <v>126.43</v>
      </c>
      <c r="X39">
        <v>25.29</v>
      </c>
      <c r="Y39">
        <v>44.7</v>
      </c>
      <c r="Z39">
        <v>26.95</v>
      </c>
      <c r="AA39">
        <v>70.67</v>
      </c>
      <c r="AB39">
        <v>35.33</v>
      </c>
      <c r="AC39">
        <v>3.19</v>
      </c>
      <c r="AD39">
        <v>10.46</v>
      </c>
      <c r="AE39">
        <v>10.46</v>
      </c>
      <c r="AF39">
        <v>2.65</v>
      </c>
    </row>
    <row r="40" spans="1:32">
      <c r="A40" t="s">
        <v>82</v>
      </c>
      <c r="B40" s="75">
        <v>247.99</v>
      </c>
      <c r="C40" s="75">
        <v>76.900000000000006</v>
      </c>
      <c r="D40" s="135">
        <f t="shared" si="0"/>
        <v>89.05</v>
      </c>
      <c r="E40" s="75"/>
      <c r="F40" s="78">
        <v>9.83</v>
      </c>
      <c r="G40" s="78">
        <v>9.83</v>
      </c>
      <c r="H40" s="78">
        <v>10.07</v>
      </c>
      <c r="I40">
        <v>115.03</v>
      </c>
      <c r="J40">
        <v>133.61000000000001</v>
      </c>
      <c r="K40">
        <v>100.69</v>
      </c>
      <c r="L40">
        <v>0.89</v>
      </c>
      <c r="M40">
        <v>27.68</v>
      </c>
      <c r="N40" s="135">
        <v>29.68</v>
      </c>
      <c r="O40" s="135">
        <v>29.68</v>
      </c>
      <c r="P40" s="135">
        <v>29.69</v>
      </c>
      <c r="Q40">
        <v>1.07</v>
      </c>
      <c r="R40">
        <v>98.72</v>
      </c>
      <c r="S40">
        <v>1.3</v>
      </c>
      <c r="T40">
        <v>19.329999999999998</v>
      </c>
      <c r="U40">
        <v>6.44</v>
      </c>
      <c r="V40">
        <v>6.45</v>
      </c>
      <c r="W40">
        <v>149.66999999999999</v>
      </c>
      <c r="X40">
        <v>29.93</v>
      </c>
      <c r="Y40">
        <v>56.46</v>
      </c>
      <c r="Z40">
        <v>30.72</v>
      </c>
      <c r="AA40">
        <v>78.67</v>
      </c>
      <c r="AB40">
        <v>39.33</v>
      </c>
      <c r="AC40">
        <v>3.08</v>
      </c>
      <c r="AD40">
        <v>9.31</v>
      </c>
      <c r="AE40">
        <v>9.31</v>
      </c>
      <c r="AF40">
        <v>2.65</v>
      </c>
    </row>
    <row r="41" spans="1:32">
      <c r="A41" t="s">
        <v>83</v>
      </c>
      <c r="B41" s="75">
        <v>247.99</v>
      </c>
      <c r="C41" s="75">
        <v>76.900000000000006</v>
      </c>
      <c r="D41" s="135">
        <f t="shared" si="0"/>
        <v>89.05</v>
      </c>
      <c r="E41" s="75"/>
      <c r="F41" s="78">
        <v>11.09</v>
      </c>
      <c r="G41" s="78">
        <v>11.09</v>
      </c>
      <c r="H41" s="78">
        <v>11.36</v>
      </c>
      <c r="I41">
        <v>115.03</v>
      </c>
      <c r="J41">
        <v>133.61000000000001</v>
      </c>
      <c r="K41">
        <v>100.69</v>
      </c>
      <c r="L41">
        <v>0.89</v>
      </c>
      <c r="M41">
        <v>27.68</v>
      </c>
      <c r="N41" s="135">
        <v>29.68</v>
      </c>
      <c r="O41" s="135">
        <v>29.68</v>
      </c>
      <c r="P41" s="135">
        <v>29.69</v>
      </c>
      <c r="Q41">
        <v>1.07</v>
      </c>
      <c r="R41">
        <v>108.17</v>
      </c>
      <c r="S41">
        <v>1.3</v>
      </c>
      <c r="T41">
        <v>17.829999999999998</v>
      </c>
      <c r="U41">
        <v>5.94</v>
      </c>
      <c r="V41">
        <v>5.96</v>
      </c>
      <c r="W41">
        <v>169.86</v>
      </c>
      <c r="X41">
        <v>33.97</v>
      </c>
      <c r="Y41">
        <v>62.82</v>
      </c>
      <c r="Z41">
        <v>33.979999999999997</v>
      </c>
      <c r="AA41">
        <v>82.67</v>
      </c>
      <c r="AB41">
        <v>41.33</v>
      </c>
      <c r="AC41">
        <v>2.97</v>
      </c>
      <c r="AD41">
        <v>8.2100000000000009</v>
      </c>
      <c r="AE41">
        <v>8.2100000000000009</v>
      </c>
      <c r="AF41">
        <v>2.65</v>
      </c>
    </row>
    <row r="42" spans="1:32">
      <c r="A42" t="s">
        <v>84</v>
      </c>
      <c r="B42" s="75">
        <v>247.99</v>
      </c>
      <c r="C42" s="75">
        <v>76.900000000000006</v>
      </c>
      <c r="D42" s="135">
        <f t="shared" si="0"/>
        <v>89.05</v>
      </c>
      <c r="E42" s="75"/>
      <c r="F42" s="78">
        <v>12.29</v>
      </c>
      <c r="G42" s="78">
        <v>12.29</v>
      </c>
      <c r="H42" s="78">
        <v>12.6</v>
      </c>
      <c r="I42">
        <v>115.03</v>
      </c>
      <c r="J42">
        <v>133.61000000000001</v>
      </c>
      <c r="K42">
        <v>100.69</v>
      </c>
      <c r="L42">
        <v>0.89</v>
      </c>
      <c r="M42">
        <v>27.28</v>
      </c>
      <c r="N42" s="135">
        <v>29.68</v>
      </c>
      <c r="O42" s="135">
        <v>29.68</v>
      </c>
      <c r="P42" s="135">
        <v>29.69</v>
      </c>
      <c r="Q42">
        <v>1.07</v>
      </c>
      <c r="R42">
        <v>116.79</v>
      </c>
      <c r="S42">
        <v>1.3</v>
      </c>
      <c r="T42">
        <v>16.920000000000002</v>
      </c>
      <c r="U42">
        <v>5.64</v>
      </c>
      <c r="V42">
        <v>5.64</v>
      </c>
      <c r="W42">
        <v>189.12</v>
      </c>
      <c r="X42">
        <v>37.82</v>
      </c>
      <c r="Y42">
        <v>69.510000000000005</v>
      </c>
      <c r="Z42">
        <v>37.01</v>
      </c>
      <c r="AA42">
        <v>88</v>
      </c>
      <c r="AB42">
        <v>44</v>
      </c>
      <c r="AC42">
        <v>2.89</v>
      </c>
      <c r="AD42">
        <v>8.19</v>
      </c>
      <c r="AE42">
        <v>8.19</v>
      </c>
      <c r="AF42">
        <v>2.65</v>
      </c>
    </row>
    <row r="43" spans="1:32">
      <c r="A43" t="s">
        <v>85</v>
      </c>
      <c r="B43" s="75">
        <v>247.99</v>
      </c>
      <c r="C43" s="75">
        <v>76.900000000000006</v>
      </c>
      <c r="D43" s="135">
        <f t="shared" si="0"/>
        <v>89.05</v>
      </c>
      <c r="E43" s="75"/>
      <c r="F43" s="78">
        <v>13.28</v>
      </c>
      <c r="G43" s="78">
        <v>13.28</v>
      </c>
      <c r="H43" s="78">
        <v>13.6</v>
      </c>
      <c r="I43">
        <v>115.03</v>
      </c>
      <c r="J43">
        <v>133.61000000000001</v>
      </c>
      <c r="K43">
        <v>100.69</v>
      </c>
      <c r="L43">
        <v>0.89</v>
      </c>
      <c r="M43">
        <v>26.73</v>
      </c>
      <c r="N43" s="135">
        <v>29.68</v>
      </c>
      <c r="O43" s="135">
        <v>29.68</v>
      </c>
      <c r="P43" s="135">
        <v>29.69</v>
      </c>
      <c r="Q43">
        <v>1.07</v>
      </c>
      <c r="R43">
        <v>124.22</v>
      </c>
      <c r="S43">
        <v>1.3</v>
      </c>
      <c r="T43">
        <v>15.5</v>
      </c>
      <c r="U43">
        <v>5.17</v>
      </c>
      <c r="V43">
        <v>5.16</v>
      </c>
      <c r="W43">
        <v>206.43</v>
      </c>
      <c r="X43">
        <v>41.28</v>
      </c>
      <c r="Y43">
        <v>76.7</v>
      </c>
      <c r="Z43">
        <v>39.549999999999997</v>
      </c>
      <c r="AA43">
        <v>88</v>
      </c>
      <c r="AB43">
        <v>44</v>
      </c>
      <c r="AC43">
        <v>2.88</v>
      </c>
      <c r="AD43">
        <v>7.75</v>
      </c>
      <c r="AE43">
        <v>7.75</v>
      </c>
      <c r="AF43">
        <v>2.65</v>
      </c>
    </row>
    <row r="44" spans="1:32">
      <c r="A44" t="s">
        <v>86</v>
      </c>
      <c r="B44" s="75">
        <v>247.99</v>
      </c>
      <c r="C44" s="75">
        <v>76.900000000000006</v>
      </c>
      <c r="D44" s="135">
        <f t="shared" si="0"/>
        <v>89.05</v>
      </c>
      <c r="E44" s="75"/>
      <c r="F44" s="78">
        <v>14.07</v>
      </c>
      <c r="G44" s="78">
        <v>14.07</v>
      </c>
      <c r="H44" s="78">
        <v>14.42</v>
      </c>
      <c r="I44">
        <v>115.03</v>
      </c>
      <c r="J44">
        <v>133.61000000000001</v>
      </c>
      <c r="K44">
        <v>100.69</v>
      </c>
      <c r="L44">
        <v>0.89</v>
      </c>
      <c r="M44">
        <v>26.34</v>
      </c>
      <c r="N44" s="135">
        <v>29.68</v>
      </c>
      <c r="O44" s="135">
        <v>29.68</v>
      </c>
      <c r="P44" s="135">
        <v>29.69</v>
      </c>
      <c r="Q44">
        <v>1.07</v>
      </c>
      <c r="R44">
        <v>130.22999999999999</v>
      </c>
      <c r="S44">
        <v>1.3</v>
      </c>
      <c r="T44">
        <v>15.01</v>
      </c>
      <c r="U44">
        <v>5</v>
      </c>
      <c r="V44">
        <v>5</v>
      </c>
      <c r="W44">
        <v>222.06</v>
      </c>
      <c r="X44">
        <v>44.41</v>
      </c>
      <c r="Y44">
        <v>85</v>
      </c>
      <c r="Z44">
        <v>41.51</v>
      </c>
      <c r="AA44">
        <v>93.34</v>
      </c>
      <c r="AB44">
        <v>46.66</v>
      </c>
      <c r="AC44">
        <v>2.82</v>
      </c>
      <c r="AD44">
        <v>7.63</v>
      </c>
      <c r="AE44">
        <v>7.63</v>
      </c>
      <c r="AF44">
        <v>2.65</v>
      </c>
    </row>
    <row r="45" spans="1:32">
      <c r="A45" t="s">
        <v>87</v>
      </c>
      <c r="B45" s="75">
        <v>247.99</v>
      </c>
      <c r="C45" s="75">
        <v>76.900000000000006</v>
      </c>
      <c r="D45" s="135">
        <f t="shared" si="0"/>
        <v>89.05</v>
      </c>
      <c r="E45" s="75"/>
      <c r="F45" s="78">
        <v>14.95</v>
      </c>
      <c r="G45" s="78">
        <v>14.95</v>
      </c>
      <c r="H45" s="78">
        <v>15.32</v>
      </c>
      <c r="I45">
        <v>115.03</v>
      </c>
      <c r="J45">
        <v>133.61000000000001</v>
      </c>
      <c r="K45">
        <v>100.69</v>
      </c>
      <c r="L45">
        <v>0.89</v>
      </c>
      <c r="M45">
        <v>25.88</v>
      </c>
      <c r="N45" s="135">
        <v>29.68</v>
      </c>
      <c r="O45" s="135">
        <v>29.68</v>
      </c>
      <c r="P45" s="135">
        <v>29.69</v>
      </c>
      <c r="Q45">
        <v>1.07</v>
      </c>
      <c r="R45">
        <v>140.59</v>
      </c>
      <c r="S45">
        <v>1.3</v>
      </c>
      <c r="T45">
        <v>14.42</v>
      </c>
      <c r="U45">
        <v>4.8099999999999996</v>
      </c>
      <c r="V45">
        <v>4.8</v>
      </c>
      <c r="W45">
        <v>236.75</v>
      </c>
      <c r="X45">
        <v>47.35</v>
      </c>
      <c r="Y45">
        <v>89.09</v>
      </c>
      <c r="Z45">
        <v>41.5</v>
      </c>
      <c r="AA45">
        <v>94.67</v>
      </c>
      <c r="AB45">
        <v>47.33</v>
      </c>
      <c r="AC45">
        <v>2.81</v>
      </c>
      <c r="AD45">
        <v>7.47</v>
      </c>
      <c r="AE45">
        <v>7.47</v>
      </c>
      <c r="AF45">
        <v>2.65</v>
      </c>
    </row>
    <row r="46" spans="1:32">
      <c r="A46" t="s">
        <v>88</v>
      </c>
      <c r="B46" s="75">
        <v>247.99</v>
      </c>
      <c r="C46" s="75">
        <v>76.900000000000006</v>
      </c>
      <c r="D46" s="135">
        <f t="shared" si="0"/>
        <v>89.05</v>
      </c>
      <c r="E46" s="75"/>
      <c r="F46" s="78">
        <v>15.68</v>
      </c>
      <c r="G46" s="78">
        <v>15.68</v>
      </c>
      <c r="H46" s="78">
        <v>16.079999999999998</v>
      </c>
      <c r="I46">
        <v>115.03</v>
      </c>
      <c r="J46">
        <v>133.61000000000001</v>
      </c>
      <c r="K46">
        <v>100.69</v>
      </c>
      <c r="L46">
        <v>0.89</v>
      </c>
      <c r="M46">
        <v>25.63</v>
      </c>
      <c r="N46" s="135">
        <v>29.68</v>
      </c>
      <c r="O46" s="135">
        <v>29.68</v>
      </c>
      <c r="P46" s="135">
        <v>29.69</v>
      </c>
      <c r="Q46">
        <v>1.07</v>
      </c>
      <c r="R46">
        <v>144.25</v>
      </c>
      <c r="S46">
        <v>1.3</v>
      </c>
      <c r="T46">
        <v>13.8</v>
      </c>
      <c r="U46">
        <v>4.5999999999999996</v>
      </c>
      <c r="V46">
        <v>4.59</v>
      </c>
      <c r="W46">
        <v>250</v>
      </c>
      <c r="X46">
        <v>50</v>
      </c>
      <c r="Y46">
        <v>91.47</v>
      </c>
      <c r="Z46">
        <v>42.94</v>
      </c>
      <c r="AA46">
        <v>96.67</v>
      </c>
      <c r="AB46">
        <v>48.33</v>
      </c>
      <c r="AC46">
        <v>2.79</v>
      </c>
      <c r="AD46">
        <v>7.44</v>
      </c>
      <c r="AE46">
        <v>7.44</v>
      </c>
      <c r="AF46">
        <v>2.65</v>
      </c>
    </row>
    <row r="47" spans="1:32">
      <c r="A47" t="s">
        <v>89</v>
      </c>
      <c r="B47" s="75">
        <v>247.99</v>
      </c>
      <c r="C47" s="75">
        <v>76.900000000000006</v>
      </c>
      <c r="D47" s="135">
        <f t="shared" si="0"/>
        <v>89.05</v>
      </c>
      <c r="E47" s="75"/>
      <c r="F47" s="78">
        <v>16.399999999999999</v>
      </c>
      <c r="G47" s="78">
        <v>16.399999999999999</v>
      </c>
      <c r="H47" s="78">
        <v>16.809999999999999</v>
      </c>
      <c r="I47">
        <v>115.03</v>
      </c>
      <c r="J47">
        <v>133.61000000000001</v>
      </c>
      <c r="K47">
        <v>100.69</v>
      </c>
      <c r="L47">
        <v>0.89</v>
      </c>
      <c r="M47">
        <v>29.86</v>
      </c>
      <c r="N47" s="135">
        <v>29.68</v>
      </c>
      <c r="O47" s="135">
        <v>29.68</v>
      </c>
      <c r="P47" s="135">
        <v>29.69</v>
      </c>
      <c r="Q47">
        <v>1.1399999999999999</v>
      </c>
      <c r="R47">
        <v>146.78</v>
      </c>
      <c r="S47">
        <v>1.34</v>
      </c>
      <c r="T47">
        <v>13.57</v>
      </c>
      <c r="U47">
        <v>4.5199999999999996</v>
      </c>
      <c r="V47">
        <v>4.53</v>
      </c>
      <c r="W47">
        <v>250</v>
      </c>
      <c r="X47">
        <v>50</v>
      </c>
      <c r="Y47">
        <v>94.97</v>
      </c>
      <c r="Z47">
        <v>44.29</v>
      </c>
      <c r="AA47">
        <v>100</v>
      </c>
      <c r="AB47">
        <v>50</v>
      </c>
      <c r="AC47">
        <v>1.71</v>
      </c>
      <c r="AD47">
        <v>7.39</v>
      </c>
      <c r="AE47">
        <v>7.39</v>
      </c>
      <c r="AF47">
        <v>2.65</v>
      </c>
    </row>
    <row r="48" spans="1:32">
      <c r="A48" t="s">
        <v>90</v>
      </c>
      <c r="B48" s="75">
        <v>247.99</v>
      </c>
      <c r="C48" s="75">
        <v>76.900000000000006</v>
      </c>
      <c r="D48" s="135">
        <f t="shared" si="0"/>
        <v>89.05</v>
      </c>
      <c r="E48" s="75"/>
      <c r="F48" s="78">
        <v>17.11</v>
      </c>
      <c r="G48" s="78">
        <v>17.11</v>
      </c>
      <c r="H48" s="78">
        <v>17.54</v>
      </c>
      <c r="I48">
        <v>115.03</v>
      </c>
      <c r="J48">
        <v>133.61000000000001</v>
      </c>
      <c r="K48">
        <v>100.69</v>
      </c>
      <c r="L48">
        <v>0.89</v>
      </c>
      <c r="M48">
        <v>29.47</v>
      </c>
      <c r="N48" s="135">
        <v>29.68</v>
      </c>
      <c r="O48" s="135">
        <v>29.68</v>
      </c>
      <c r="P48" s="135">
        <v>29.69</v>
      </c>
      <c r="Q48">
        <v>1.1399999999999999</v>
      </c>
      <c r="R48">
        <v>148.43</v>
      </c>
      <c r="S48">
        <v>1.34</v>
      </c>
      <c r="T48">
        <v>13.49</v>
      </c>
      <c r="U48">
        <v>4.5</v>
      </c>
      <c r="V48">
        <v>4.49</v>
      </c>
      <c r="W48">
        <v>250</v>
      </c>
      <c r="X48">
        <v>50</v>
      </c>
      <c r="Y48">
        <v>95.93</v>
      </c>
      <c r="Z48">
        <v>45.59</v>
      </c>
      <c r="AA48">
        <v>100</v>
      </c>
      <c r="AB48">
        <v>50</v>
      </c>
      <c r="AC48">
        <v>1.72</v>
      </c>
      <c r="AD48">
        <v>7.38</v>
      </c>
      <c r="AE48">
        <v>7.38</v>
      </c>
      <c r="AF48">
        <v>2.65</v>
      </c>
    </row>
    <row r="49" spans="1:32">
      <c r="A49" t="s">
        <v>91</v>
      </c>
      <c r="B49" s="75">
        <v>247.99</v>
      </c>
      <c r="C49" s="75">
        <v>76.900000000000006</v>
      </c>
      <c r="D49" s="135">
        <f t="shared" si="0"/>
        <v>89.05</v>
      </c>
      <c r="E49" s="75"/>
      <c r="F49" s="78">
        <v>17.66</v>
      </c>
      <c r="G49" s="78">
        <v>17.66</v>
      </c>
      <c r="H49" s="78">
        <v>18.100000000000001</v>
      </c>
      <c r="I49">
        <v>115.03</v>
      </c>
      <c r="J49">
        <v>133.61000000000001</v>
      </c>
      <c r="K49">
        <v>100.69</v>
      </c>
      <c r="L49">
        <v>0.89</v>
      </c>
      <c r="M49">
        <v>28.98</v>
      </c>
      <c r="N49" s="135">
        <v>29.68</v>
      </c>
      <c r="O49" s="135">
        <v>29.68</v>
      </c>
      <c r="P49" s="135">
        <v>29.69</v>
      </c>
      <c r="Q49">
        <v>1.1399999999999999</v>
      </c>
      <c r="R49">
        <v>149.41</v>
      </c>
      <c r="S49">
        <v>1.34</v>
      </c>
      <c r="T49">
        <v>13.35</v>
      </c>
      <c r="U49">
        <v>4.45</v>
      </c>
      <c r="V49">
        <v>4.45</v>
      </c>
      <c r="W49">
        <v>250</v>
      </c>
      <c r="X49">
        <v>50</v>
      </c>
      <c r="Y49">
        <v>96.81</v>
      </c>
      <c r="Z49">
        <v>46.72</v>
      </c>
      <c r="AA49">
        <v>99.34</v>
      </c>
      <c r="AB49">
        <v>49.66</v>
      </c>
      <c r="AC49">
        <v>1.71</v>
      </c>
      <c r="AD49">
        <v>7.4</v>
      </c>
      <c r="AE49">
        <v>7.4</v>
      </c>
      <c r="AF49">
        <v>2.65</v>
      </c>
    </row>
    <row r="50" spans="1:32">
      <c r="A50" t="s">
        <v>92</v>
      </c>
      <c r="B50" s="75">
        <v>247.99</v>
      </c>
      <c r="C50" s="75">
        <v>76.900000000000006</v>
      </c>
      <c r="D50" s="135">
        <f t="shared" si="0"/>
        <v>89.05</v>
      </c>
      <c r="E50" s="75"/>
      <c r="F50" s="78">
        <v>18.05</v>
      </c>
      <c r="G50" s="78">
        <v>18.05</v>
      </c>
      <c r="H50" s="78">
        <v>18.5</v>
      </c>
      <c r="I50">
        <v>115.03</v>
      </c>
      <c r="J50">
        <v>133.61000000000001</v>
      </c>
      <c r="K50">
        <v>100.69</v>
      </c>
      <c r="L50">
        <v>0.89</v>
      </c>
      <c r="M50">
        <v>28.44</v>
      </c>
      <c r="N50" s="135">
        <v>29.68</v>
      </c>
      <c r="O50" s="135">
        <v>29.68</v>
      </c>
      <c r="P50" s="135">
        <v>29.69</v>
      </c>
      <c r="Q50">
        <v>1.1399999999999999</v>
      </c>
      <c r="R50">
        <v>149.79</v>
      </c>
      <c r="S50">
        <v>1.34</v>
      </c>
      <c r="T50">
        <v>13.27</v>
      </c>
      <c r="U50">
        <v>4.43</v>
      </c>
      <c r="V50">
        <v>4.42</v>
      </c>
      <c r="W50">
        <v>250</v>
      </c>
      <c r="X50">
        <v>50</v>
      </c>
      <c r="Y50">
        <v>97.98</v>
      </c>
      <c r="Z50">
        <v>47.68</v>
      </c>
      <c r="AA50">
        <v>98.67</v>
      </c>
      <c r="AB50">
        <v>49.33</v>
      </c>
      <c r="AC50">
        <v>1.73</v>
      </c>
      <c r="AD50">
        <v>7.35</v>
      </c>
      <c r="AE50">
        <v>7.35</v>
      </c>
      <c r="AF50">
        <v>2.65</v>
      </c>
    </row>
    <row r="51" spans="1:32">
      <c r="A51" t="s">
        <v>93</v>
      </c>
      <c r="B51" s="75">
        <v>247.99</v>
      </c>
      <c r="C51" s="75">
        <v>76.900000000000006</v>
      </c>
      <c r="D51" s="135">
        <f t="shared" si="0"/>
        <v>89.05</v>
      </c>
      <c r="E51" s="75"/>
      <c r="F51" s="78">
        <v>18.350000000000001</v>
      </c>
      <c r="G51" s="78">
        <v>18.350000000000001</v>
      </c>
      <c r="H51" s="78">
        <v>18.809999999999999</v>
      </c>
      <c r="I51">
        <v>115.03</v>
      </c>
      <c r="J51">
        <v>133.61000000000001</v>
      </c>
      <c r="K51">
        <v>100.69</v>
      </c>
      <c r="L51">
        <v>0.89</v>
      </c>
      <c r="M51">
        <v>27.48</v>
      </c>
      <c r="N51" s="135">
        <v>29.68</v>
      </c>
      <c r="O51" s="135">
        <v>29.68</v>
      </c>
      <c r="P51" s="135">
        <v>29.69</v>
      </c>
      <c r="Q51">
        <v>1.1399999999999999</v>
      </c>
      <c r="R51">
        <v>149.93</v>
      </c>
      <c r="S51">
        <v>1.38</v>
      </c>
      <c r="T51">
        <v>13.14</v>
      </c>
      <c r="U51">
        <v>4.38</v>
      </c>
      <c r="V51">
        <v>4.38</v>
      </c>
      <c r="W51">
        <v>250</v>
      </c>
      <c r="X51">
        <v>50</v>
      </c>
      <c r="Y51">
        <v>98.45</v>
      </c>
      <c r="Z51">
        <v>49.34</v>
      </c>
      <c r="AA51">
        <v>98.67</v>
      </c>
      <c r="AB51">
        <v>49.33</v>
      </c>
      <c r="AC51">
        <v>1.82</v>
      </c>
      <c r="AD51">
        <v>7.4</v>
      </c>
      <c r="AE51">
        <v>7.4</v>
      </c>
      <c r="AF51">
        <v>2.65</v>
      </c>
    </row>
    <row r="52" spans="1:32">
      <c r="A52" t="s">
        <v>94</v>
      </c>
      <c r="B52" s="75">
        <v>247.99</v>
      </c>
      <c r="C52" s="75">
        <v>76.900000000000006</v>
      </c>
      <c r="D52" s="135">
        <f t="shared" si="0"/>
        <v>89.05</v>
      </c>
      <c r="E52" s="75"/>
      <c r="F52" s="78">
        <v>18.52</v>
      </c>
      <c r="G52" s="78">
        <v>18.52</v>
      </c>
      <c r="H52" s="78">
        <v>18.98</v>
      </c>
      <c r="I52">
        <v>115.03</v>
      </c>
      <c r="J52">
        <v>133.61000000000001</v>
      </c>
      <c r="K52">
        <v>100.69</v>
      </c>
      <c r="L52">
        <v>0.89</v>
      </c>
      <c r="M52">
        <v>17.07</v>
      </c>
      <c r="N52" s="135">
        <v>29.68</v>
      </c>
      <c r="O52" s="135">
        <v>29.68</v>
      </c>
      <c r="P52" s="135">
        <v>29.69</v>
      </c>
      <c r="Q52">
        <v>1.1399999999999999</v>
      </c>
      <c r="R52">
        <v>149.91</v>
      </c>
      <c r="S52">
        <v>1.38</v>
      </c>
      <c r="T52">
        <v>13.07</v>
      </c>
      <c r="U52">
        <v>4.3600000000000003</v>
      </c>
      <c r="V52">
        <v>4.3499999999999996</v>
      </c>
      <c r="W52">
        <v>250</v>
      </c>
      <c r="X52">
        <v>50</v>
      </c>
      <c r="Y52">
        <v>98.48</v>
      </c>
      <c r="Z52">
        <v>49.76</v>
      </c>
      <c r="AA52">
        <v>98</v>
      </c>
      <c r="AB52">
        <v>49</v>
      </c>
      <c r="AC52">
        <v>1.79</v>
      </c>
      <c r="AD52">
        <v>7.35</v>
      </c>
      <c r="AE52">
        <v>7.35</v>
      </c>
      <c r="AF52">
        <v>2.65</v>
      </c>
    </row>
    <row r="53" spans="1:32">
      <c r="A53" t="s">
        <v>95</v>
      </c>
      <c r="B53" s="75">
        <v>247.99</v>
      </c>
      <c r="C53" s="75">
        <v>76.900000000000006</v>
      </c>
      <c r="D53" s="135">
        <f t="shared" si="0"/>
        <v>89.05</v>
      </c>
      <c r="E53" s="75"/>
      <c r="F53" s="78">
        <v>18.579999999999998</v>
      </c>
      <c r="G53" s="78">
        <v>18.579999999999998</v>
      </c>
      <c r="H53" s="78">
        <v>19.05</v>
      </c>
      <c r="I53">
        <v>115.03</v>
      </c>
      <c r="J53">
        <v>133.61000000000001</v>
      </c>
      <c r="K53">
        <v>100.69</v>
      </c>
      <c r="L53">
        <v>0.89</v>
      </c>
      <c r="M53">
        <v>16.71</v>
      </c>
      <c r="N53" s="135">
        <v>29.68</v>
      </c>
      <c r="O53" s="135">
        <v>29.68</v>
      </c>
      <c r="P53" s="135">
        <v>29.69</v>
      </c>
      <c r="Q53">
        <v>1.1399999999999999</v>
      </c>
      <c r="R53">
        <v>149.71</v>
      </c>
      <c r="S53">
        <v>1.38</v>
      </c>
      <c r="T53">
        <v>13.1</v>
      </c>
      <c r="U53">
        <v>4.37</v>
      </c>
      <c r="V53">
        <v>4.37</v>
      </c>
      <c r="W53">
        <v>250</v>
      </c>
      <c r="X53">
        <v>50</v>
      </c>
      <c r="Y53">
        <v>98.77</v>
      </c>
      <c r="Z53">
        <v>50</v>
      </c>
      <c r="AA53">
        <v>97.34</v>
      </c>
      <c r="AB53">
        <v>48.66</v>
      </c>
      <c r="AC53">
        <v>1.77</v>
      </c>
      <c r="AD53">
        <v>7.3</v>
      </c>
      <c r="AE53">
        <v>7.3</v>
      </c>
      <c r="AF53">
        <v>2.65</v>
      </c>
    </row>
    <row r="54" spans="1:32">
      <c r="A54" t="s">
        <v>96</v>
      </c>
      <c r="B54" s="75">
        <v>247.99</v>
      </c>
      <c r="C54" s="75">
        <v>76.900000000000006</v>
      </c>
      <c r="D54" s="135">
        <f t="shared" si="0"/>
        <v>89.05</v>
      </c>
      <c r="E54" s="75"/>
      <c r="F54" s="78">
        <v>18.63</v>
      </c>
      <c r="G54" s="78">
        <v>18.63</v>
      </c>
      <c r="H54" s="78">
        <v>19.100000000000001</v>
      </c>
      <c r="I54">
        <v>115.03</v>
      </c>
      <c r="J54">
        <v>133.61000000000001</v>
      </c>
      <c r="K54">
        <v>100.69</v>
      </c>
      <c r="L54">
        <v>0.89</v>
      </c>
      <c r="M54">
        <v>16.32</v>
      </c>
      <c r="N54" s="135">
        <v>29.68</v>
      </c>
      <c r="O54" s="135">
        <v>29.68</v>
      </c>
      <c r="P54" s="135">
        <v>29.69</v>
      </c>
      <c r="Q54">
        <v>1.1399999999999999</v>
      </c>
      <c r="R54">
        <v>149.15</v>
      </c>
      <c r="S54">
        <v>1.38</v>
      </c>
      <c r="T54">
        <v>13.06</v>
      </c>
      <c r="U54">
        <v>4.3499999999999996</v>
      </c>
      <c r="V54">
        <v>4.3600000000000003</v>
      </c>
      <c r="W54">
        <v>250</v>
      </c>
      <c r="X54">
        <v>50</v>
      </c>
      <c r="Y54">
        <v>98.77</v>
      </c>
      <c r="Z54">
        <v>50</v>
      </c>
      <c r="AA54">
        <v>97.34</v>
      </c>
      <c r="AB54">
        <v>48.66</v>
      </c>
      <c r="AC54">
        <v>1.76</v>
      </c>
      <c r="AD54">
        <v>7.3</v>
      </c>
      <c r="AE54">
        <v>7.3</v>
      </c>
      <c r="AF54">
        <v>2.65</v>
      </c>
    </row>
    <row r="55" spans="1:32">
      <c r="A55" t="s">
        <v>97</v>
      </c>
      <c r="B55" s="75">
        <v>247.99</v>
      </c>
      <c r="C55" s="75">
        <v>76.900000000000006</v>
      </c>
      <c r="D55" s="135">
        <f t="shared" si="0"/>
        <v>89.05</v>
      </c>
      <c r="E55" s="75"/>
      <c r="F55" s="78">
        <v>18.54</v>
      </c>
      <c r="G55" s="78">
        <v>18.54</v>
      </c>
      <c r="H55" s="78">
        <v>19.010000000000002</v>
      </c>
      <c r="I55">
        <v>66</v>
      </c>
      <c r="J55">
        <v>133.61000000000001</v>
      </c>
      <c r="K55">
        <v>100.69</v>
      </c>
      <c r="L55">
        <v>0.93</v>
      </c>
      <c r="M55">
        <v>15.95</v>
      </c>
      <c r="N55" s="135">
        <v>29.68</v>
      </c>
      <c r="O55" s="135">
        <v>29.68</v>
      </c>
      <c r="P55" s="135">
        <v>29.69</v>
      </c>
      <c r="Q55">
        <v>1.1399999999999999</v>
      </c>
      <c r="R55">
        <v>148.28</v>
      </c>
      <c r="S55">
        <v>1.43</v>
      </c>
      <c r="T55">
        <v>12.98</v>
      </c>
      <c r="U55">
        <v>4.33</v>
      </c>
      <c r="V55">
        <v>4.3099999999999996</v>
      </c>
      <c r="W55">
        <v>250</v>
      </c>
      <c r="X55">
        <v>50</v>
      </c>
      <c r="Y55">
        <v>98.77</v>
      </c>
      <c r="Z55">
        <v>50</v>
      </c>
      <c r="AA55">
        <v>97.34</v>
      </c>
      <c r="AB55">
        <v>48.66</v>
      </c>
      <c r="AC55">
        <v>1.73</v>
      </c>
      <c r="AD55">
        <v>7.3</v>
      </c>
      <c r="AE55">
        <v>7.3</v>
      </c>
      <c r="AF55">
        <v>2.65</v>
      </c>
    </row>
    <row r="56" spans="1:32">
      <c r="A56" t="s">
        <v>98</v>
      </c>
      <c r="B56" s="75">
        <v>247.99</v>
      </c>
      <c r="C56" s="75">
        <v>76.900000000000006</v>
      </c>
      <c r="D56" s="135">
        <f t="shared" si="0"/>
        <v>89.05</v>
      </c>
      <c r="E56" s="75"/>
      <c r="F56" s="78">
        <v>18.36</v>
      </c>
      <c r="G56" s="78">
        <v>18.36</v>
      </c>
      <c r="H56" s="78">
        <v>18.829999999999998</v>
      </c>
      <c r="I56">
        <v>66</v>
      </c>
      <c r="J56">
        <v>133.61000000000001</v>
      </c>
      <c r="K56">
        <v>100.69</v>
      </c>
      <c r="L56">
        <v>0.93</v>
      </c>
      <c r="M56">
        <v>15.58</v>
      </c>
      <c r="N56" s="135">
        <v>29.68</v>
      </c>
      <c r="O56" s="135">
        <v>29.68</v>
      </c>
      <c r="P56" s="135">
        <v>29.69</v>
      </c>
      <c r="Q56">
        <v>1.1399999999999999</v>
      </c>
      <c r="R56">
        <v>146.88999999999999</v>
      </c>
      <c r="S56">
        <v>1.43</v>
      </c>
      <c r="T56">
        <v>13.06</v>
      </c>
      <c r="U56">
        <v>4.3499999999999996</v>
      </c>
      <c r="V56">
        <v>4.3499999999999996</v>
      </c>
      <c r="W56">
        <v>250</v>
      </c>
      <c r="X56">
        <v>50</v>
      </c>
      <c r="Y56">
        <v>98.77</v>
      </c>
      <c r="Z56">
        <v>49.76</v>
      </c>
      <c r="AA56">
        <v>98</v>
      </c>
      <c r="AB56">
        <v>49</v>
      </c>
      <c r="AC56">
        <v>1.73</v>
      </c>
      <c r="AD56">
        <v>7.37</v>
      </c>
      <c r="AE56">
        <v>7.37</v>
      </c>
      <c r="AF56">
        <v>2.65</v>
      </c>
    </row>
    <row r="57" spans="1:32">
      <c r="A57" t="s">
        <v>99</v>
      </c>
      <c r="B57" s="75">
        <v>247.99</v>
      </c>
      <c r="C57" s="75">
        <v>76.900000000000006</v>
      </c>
      <c r="D57" s="135">
        <f t="shared" si="0"/>
        <v>89.05</v>
      </c>
      <c r="E57" s="75"/>
      <c r="F57" s="78">
        <v>18.11</v>
      </c>
      <c r="G57" s="78">
        <v>18.11</v>
      </c>
      <c r="H57" s="78">
        <v>18.57</v>
      </c>
      <c r="I57">
        <v>66</v>
      </c>
      <c r="J57">
        <v>133.61000000000001</v>
      </c>
      <c r="K57">
        <v>100.69</v>
      </c>
      <c r="L57">
        <v>0.93</v>
      </c>
      <c r="M57">
        <v>15.22</v>
      </c>
      <c r="N57" s="135">
        <v>29.68</v>
      </c>
      <c r="O57" s="135">
        <v>29.68</v>
      </c>
      <c r="P57" s="135">
        <v>29.69</v>
      </c>
      <c r="Q57">
        <v>1.1399999999999999</v>
      </c>
      <c r="R57">
        <v>144.15</v>
      </c>
      <c r="S57">
        <v>1.43</v>
      </c>
      <c r="T57">
        <v>13.07</v>
      </c>
      <c r="U57">
        <v>4.3600000000000003</v>
      </c>
      <c r="V57">
        <v>4.3499999999999996</v>
      </c>
      <c r="W57">
        <v>250</v>
      </c>
      <c r="X57">
        <v>50</v>
      </c>
      <c r="Y57">
        <v>98.7</v>
      </c>
      <c r="Z57">
        <v>49.28</v>
      </c>
      <c r="AA57">
        <v>98.67</v>
      </c>
      <c r="AB57">
        <v>49.33</v>
      </c>
      <c r="AC57">
        <v>1.72</v>
      </c>
      <c r="AD57">
        <v>7.34</v>
      </c>
      <c r="AE57">
        <v>7.34</v>
      </c>
      <c r="AF57">
        <v>2.65</v>
      </c>
    </row>
    <row r="58" spans="1:32">
      <c r="A58" t="s">
        <v>100</v>
      </c>
      <c r="B58" s="75">
        <v>247.99</v>
      </c>
      <c r="C58" s="75">
        <v>76.900000000000006</v>
      </c>
      <c r="D58" s="135">
        <f t="shared" si="0"/>
        <v>89.05</v>
      </c>
      <c r="E58" s="75"/>
      <c r="F58" s="78">
        <v>17.739999999999998</v>
      </c>
      <c r="G58" s="78">
        <v>17.739999999999998</v>
      </c>
      <c r="H58" s="78">
        <v>18.18</v>
      </c>
      <c r="I58">
        <v>66</v>
      </c>
      <c r="J58">
        <v>133.61000000000001</v>
      </c>
      <c r="K58">
        <v>100.69</v>
      </c>
      <c r="L58">
        <v>0.93</v>
      </c>
      <c r="M58">
        <v>14.82</v>
      </c>
      <c r="N58" s="135">
        <v>29.68</v>
      </c>
      <c r="O58" s="135">
        <v>29.68</v>
      </c>
      <c r="P58" s="135">
        <v>29.69</v>
      </c>
      <c r="Q58">
        <v>1.1399999999999999</v>
      </c>
      <c r="R58">
        <v>141.05000000000001</v>
      </c>
      <c r="S58">
        <v>1.43</v>
      </c>
      <c r="T58">
        <v>12.96</v>
      </c>
      <c r="U58">
        <v>4.32</v>
      </c>
      <c r="V58">
        <v>4.32</v>
      </c>
      <c r="W58">
        <v>250</v>
      </c>
      <c r="X58">
        <v>50</v>
      </c>
      <c r="Y58">
        <v>98.67</v>
      </c>
      <c r="Z58">
        <v>48.59</v>
      </c>
      <c r="AA58">
        <v>98</v>
      </c>
      <c r="AB58">
        <v>49</v>
      </c>
      <c r="AC58">
        <v>1.71</v>
      </c>
      <c r="AD58">
        <v>7.34</v>
      </c>
      <c r="AE58">
        <v>7.34</v>
      </c>
      <c r="AF58">
        <v>2.65</v>
      </c>
    </row>
    <row r="59" spans="1:32">
      <c r="A59" t="s">
        <v>101</v>
      </c>
      <c r="B59" s="75">
        <v>247.99</v>
      </c>
      <c r="C59" s="75">
        <v>76.900000000000006</v>
      </c>
      <c r="D59" s="135">
        <f t="shared" si="0"/>
        <v>89.05</v>
      </c>
      <c r="E59" s="75"/>
      <c r="F59" s="78">
        <v>17.350000000000001</v>
      </c>
      <c r="G59" s="78">
        <v>17.350000000000001</v>
      </c>
      <c r="H59" s="78">
        <v>17.79</v>
      </c>
      <c r="I59">
        <v>66</v>
      </c>
      <c r="J59">
        <v>133.61000000000001</v>
      </c>
      <c r="K59">
        <v>100.69</v>
      </c>
      <c r="L59">
        <v>0.93</v>
      </c>
      <c r="M59">
        <v>12.06</v>
      </c>
      <c r="N59" s="135">
        <v>29.68</v>
      </c>
      <c r="O59" s="135">
        <v>29.68</v>
      </c>
      <c r="P59" s="135">
        <v>29.69</v>
      </c>
      <c r="Q59">
        <v>1.22</v>
      </c>
      <c r="R59">
        <v>136.56</v>
      </c>
      <c r="S59">
        <v>1.48</v>
      </c>
      <c r="T59">
        <v>13.08</v>
      </c>
      <c r="U59">
        <v>4.3600000000000003</v>
      </c>
      <c r="V59">
        <v>4.3600000000000003</v>
      </c>
      <c r="W59">
        <v>250</v>
      </c>
      <c r="X59">
        <v>50</v>
      </c>
      <c r="Y59">
        <v>98.88</v>
      </c>
      <c r="Z59">
        <v>47.75</v>
      </c>
      <c r="AA59">
        <v>98.67</v>
      </c>
      <c r="AB59">
        <v>49.33</v>
      </c>
      <c r="AC59">
        <v>1.72</v>
      </c>
      <c r="AD59">
        <v>7.37</v>
      </c>
      <c r="AE59">
        <v>7.37</v>
      </c>
      <c r="AF59">
        <v>2.65</v>
      </c>
    </row>
    <row r="60" spans="1:32">
      <c r="A60" t="s">
        <v>102</v>
      </c>
      <c r="B60" s="75">
        <v>247.99</v>
      </c>
      <c r="C60" s="75">
        <v>76.900000000000006</v>
      </c>
      <c r="D60" s="135">
        <f t="shared" si="0"/>
        <v>89.05</v>
      </c>
      <c r="E60" s="75"/>
      <c r="F60" s="78">
        <v>16.95</v>
      </c>
      <c r="G60" s="78">
        <v>16.95</v>
      </c>
      <c r="H60" s="78">
        <v>17.37</v>
      </c>
      <c r="I60">
        <v>66</v>
      </c>
      <c r="J60">
        <v>133.61000000000001</v>
      </c>
      <c r="K60">
        <v>100.69</v>
      </c>
      <c r="L60">
        <v>0.93</v>
      </c>
      <c r="M60">
        <v>11.47</v>
      </c>
      <c r="N60" s="135">
        <v>29.68</v>
      </c>
      <c r="O60" s="135">
        <v>29.68</v>
      </c>
      <c r="P60" s="135">
        <v>29.69</v>
      </c>
      <c r="Q60">
        <v>1.22</v>
      </c>
      <c r="R60">
        <v>131.13</v>
      </c>
      <c r="S60">
        <v>1.48</v>
      </c>
      <c r="T60">
        <v>13.01</v>
      </c>
      <c r="U60">
        <v>4.34</v>
      </c>
      <c r="V60">
        <v>4.33</v>
      </c>
      <c r="W60">
        <v>250</v>
      </c>
      <c r="X60">
        <v>50</v>
      </c>
      <c r="Y60">
        <v>98.92</v>
      </c>
      <c r="Z60">
        <v>46.84</v>
      </c>
      <c r="AA60">
        <v>97.34</v>
      </c>
      <c r="AB60">
        <v>48.66</v>
      </c>
      <c r="AC60">
        <v>1.68</v>
      </c>
      <c r="AD60">
        <v>7.44</v>
      </c>
      <c r="AE60">
        <v>7.44</v>
      </c>
      <c r="AF60">
        <v>2.65</v>
      </c>
    </row>
    <row r="61" spans="1:32">
      <c r="A61" t="s">
        <v>103</v>
      </c>
      <c r="B61" s="75">
        <v>247.99</v>
      </c>
      <c r="C61" s="75">
        <v>76.900000000000006</v>
      </c>
      <c r="D61" s="135">
        <f t="shared" si="0"/>
        <v>89.05</v>
      </c>
      <c r="E61" s="75"/>
      <c r="F61" s="78">
        <v>16.489999999999998</v>
      </c>
      <c r="G61" s="78">
        <v>16.489999999999998</v>
      </c>
      <c r="H61" s="78">
        <v>16.899999999999999</v>
      </c>
      <c r="I61">
        <v>66</v>
      </c>
      <c r="J61">
        <v>133.61000000000001</v>
      </c>
      <c r="K61">
        <v>100.69</v>
      </c>
      <c r="L61">
        <v>0.93</v>
      </c>
      <c r="M61">
        <v>10.86</v>
      </c>
      <c r="N61" s="135">
        <v>29.68</v>
      </c>
      <c r="O61" s="135">
        <v>29.68</v>
      </c>
      <c r="P61" s="135">
        <v>29.69</v>
      </c>
      <c r="Q61">
        <v>1.22</v>
      </c>
      <c r="R61">
        <v>124.99</v>
      </c>
      <c r="S61">
        <v>1.48</v>
      </c>
      <c r="T61">
        <v>12.96</v>
      </c>
      <c r="U61">
        <v>4.32</v>
      </c>
      <c r="V61">
        <v>4.32</v>
      </c>
      <c r="W61">
        <v>250</v>
      </c>
      <c r="X61">
        <v>50</v>
      </c>
      <c r="Y61">
        <v>97.54</v>
      </c>
      <c r="Z61">
        <v>45.7</v>
      </c>
      <c r="AA61">
        <v>96.67</v>
      </c>
      <c r="AB61">
        <v>48.33</v>
      </c>
      <c r="AC61">
        <v>1.69</v>
      </c>
      <c r="AD61">
        <v>7.37</v>
      </c>
      <c r="AE61">
        <v>7.37</v>
      </c>
      <c r="AF61">
        <v>2.65</v>
      </c>
    </row>
    <row r="62" spans="1:32">
      <c r="A62" t="s">
        <v>104</v>
      </c>
      <c r="B62" s="75">
        <v>247.99</v>
      </c>
      <c r="C62" s="75">
        <v>76.900000000000006</v>
      </c>
      <c r="D62" s="135">
        <f t="shared" si="0"/>
        <v>89.05</v>
      </c>
      <c r="E62" s="75"/>
      <c r="F62" s="78">
        <v>15.82</v>
      </c>
      <c r="G62" s="78">
        <v>15.82</v>
      </c>
      <c r="H62" s="78">
        <v>16.21</v>
      </c>
      <c r="I62">
        <v>66</v>
      </c>
      <c r="J62">
        <v>133.61000000000001</v>
      </c>
      <c r="K62">
        <v>100.69</v>
      </c>
      <c r="L62">
        <v>0.93</v>
      </c>
      <c r="M62">
        <v>10.130000000000001</v>
      </c>
      <c r="N62" s="135">
        <v>29.68</v>
      </c>
      <c r="O62" s="135">
        <v>29.68</v>
      </c>
      <c r="P62" s="135">
        <v>29.69</v>
      </c>
      <c r="Q62">
        <v>1.22</v>
      </c>
      <c r="R62">
        <v>117.8</v>
      </c>
      <c r="S62">
        <v>1.48</v>
      </c>
      <c r="T62">
        <v>13.07</v>
      </c>
      <c r="U62">
        <v>4.3600000000000003</v>
      </c>
      <c r="V62">
        <v>4.3499999999999996</v>
      </c>
      <c r="W62">
        <v>250</v>
      </c>
      <c r="X62">
        <v>50</v>
      </c>
      <c r="Y62">
        <v>94.55</v>
      </c>
      <c r="Z62">
        <v>44.36</v>
      </c>
      <c r="AA62">
        <v>94</v>
      </c>
      <c r="AB62">
        <v>47</v>
      </c>
      <c r="AC62">
        <v>1.69</v>
      </c>
      <c r="AD62">
        <v>7.41</v>
      </c>
      <c r="AE62">
        <v>7.41</v>
      </c>
      <c r="AF62">
        <v>2.65</v>
      </c>
    </row>
    <row r="63" spans="1:32">
      <c r="A63" t="s">
        <v>105</v>
      </c>
      <c r="B63" s="75">
        <v>247.99</v>
      </c>
      <c r="C63" s="75">
        <v>76.900000000000006</v>
      </c>
      <c r="D63" s="135">
        <f t="shared" si="0"/>
        <v>89.05</v>
      </c>
      <c r="E63" s="75"/>
      <c r="F63" s="78">
        <v>14.99</v>
      </c>
      <c r="G63" s="78">
        <v>14.99</v>
      </c>
      <c r="H63" s="78">
        <v>15.36</v>
      </c>
      <c r="I63">
        <v>66</v>
      </c>
      <c r="J63">
        <v>133.61000000000001</v>
      </c>
      <c r="K63">
        <v>100.69</v>
      </c>
      <c r="L63">
        <v>0.93</v>
      </c>
      <c r="M63">
        <v>9.92</v>
      </c>
      <c r="N63" s="135">
        <v>29.68</v>
      </c>
      <c r="O63" s="135">
        <v>29.68</v>
      </c>
      <c r="P63" s="135">
        <v>29.69</v>
      </c>
      <c r="Q63">
        <v>1.22</v>
      </c>
      <c r="R63">
        <v>109.49</v>
      </c>
      <c r="S63">
        <v>1.48</v>
      </c>
      <c r="T63">
        <v>13.02</v>
      </c>
      <c r="U63">
        <v>4.34</v>
      </c>
      <c r="V63">
        <v>4.34</v>
      </c>
      <c r="W63">
        <v>237.2</v>
      </c>
      <c r="X63">
        <v>47.44</v>
      </c>
      <c r="Y63">
        <v>89.65</v>
      </c>
      <c r="Z63">
        <v>43.01</v>
      </c>
      <c r="AA63">
        <v>87.34</v>
      </c>
      <c r="AB63">
        <v>43.66</v>
      </c>
      <c r="AC63">
        <v>1.7</v>
      </c>
      <c r="AD63">
        <v>7.5</v>
      </c>
      <c r="AE63">
        <v>7.5</v>
      </c>
      <c r="AF63">
        <v>2.65</v>
      </c>
    </row>
    <row r="64" spans="1:32">
      <c r="A64" t="s">
        <v>106</v>
      </c>
      <c r="B64" s="75">
        <v>247.99</v>
      </c>
      <c r="C64" s="75">
        <v>76.900000000000006</v>
      </c>
      <c r="D64" s="135">
        <f t="shared" si="0"/>
        <v>89.05</v>
      </c>
      <c r="E64" s="75"/>
      <c r="F64" s="78">
        <v>14.12</v>
      </c>
      <c r="G64" s="78">
        <v>14.12</v>
      </c>
      <c r="H64" s="78">
        <v>14.48</v>
      </c>
      <c r="I64">
        <v>66</v>
      </c>
      <c r="J64">
        <v>133.61000000000001</v>
      </c>
      <c r="K64">
        <v>100.69</v>
      </c>
      <c r="L64">
        <v>0.93</v>
      </c>
      <c r="M64">
        <v>9.27</v>
      </c>
      <c r="N64" s="135">
        <v>29.68</v>
      </c>
      <c r="O64" s="135">
        <v>29.68</v>
      </c>
      <c r="P64" s="135">
        <v>29.69</v>
      </c>
      <c r="Q64">
        <v>1.22</v>
      </c>
      <c r="R64">
        <v>100.51</v>
      </c>
      <c r="S64">
        <v>1.48</v>
      </c>
      <c r="T64">
        <v>13.1</v>
      </c>
      <c r="U64">
        <v>4.37</v>
      </c>
      <c r="V64">
        <v>4.3499999999999996</v>
      </c>
      <c r="W64">
        <v>224.92</v>
      </c>
      <c r="X64">
        <v>44.98</v>
      </c>
      <c r="Y64">
        <v>83.7</v>
      </c>
      <c r="Z64">
        <v>41.15</v>
      </c>
      <c r="AA64">
        <v>82</v>
      </c>
      <c r="AB64">
        <v>41</v>
      </c>
      <c r="AC64">
        <v>1.7</v>
      </c>
      <c r="AD64">
        <v>7.48</v>
      </c>
      <c r="AE64">
        <v>7.48</v>
      </c>
      <c r="AF64">
        <v>2.65</v>
      </c>
    </row>
    <row r="65" spans="1:32">
      <c r="A65" t="s">
        <v>107</v>
      </c>
      <c r="B65" s="75">
        <v>247.99</v>
      </c>
      <c r="C65" s="75">
        <v>76.900000000000006</v>
      </c>
      <c r="D65" s="135">
        <f t="shared" si="0"/>
        <v>89.05</v>
      </c>
      <c r="E65" s="75"/>
      <c r="F65" s="78">
        <v>13.11</v>
      </c>
      <c r="G65" s="78">
        <v>13.11</v>
      </c>
      <c r="H65" s="78">
        <v>13.44</v>
      </c>
      <c r="I65">
        <v>66</v>
      </c>
      <c r="J65">
        <v>133.61000000000001</v>
      </c>
      <c r="K65">
        <v>100.69</v>
      </c>
      <c r="L65">
        <v>0.93</v>
      </c>
      <c r="M65">
        <v>8.52</v>
      </c>
      <c r="N65" s="135">
        <v>29.68</v>
      </c>
      <c r="O65" s="135">
        <v>29.68</v>
      </c>
      <c r="P65" s="135">
        <v>29.69</v>
      </c>
      <c r="Q65">
        <v>1.22</v>
      </c>
      <c r="R65">
        <v>90.67</v>
      </c>
      <c r="S65">
        <v>1.48</v>
      </c>
      <c r="T65">
        <v>13.06</v>
      </c>
      <c r="U65">
        <v>4.3600000000000003</v>
      </c>
      <c r="V65">
        <v>4.3499999999999996</v>
      </c>
      <c r="W65">
        <v>211.65</v>
      </c>
      <c r="X65">
        <v>42.33</v>
      </c>
      <c r="Y65">
        <v>76.7</v>
      </c>
      <c r="Z65">
        <v>38.96</v>
      </c>
      <c r="AA65">
        <v>78</v>
      </c>
      <c r="AB65">
        <v>39</v>
      </c>
      <c r="AC65">
        <v>1.69</v>
      </c>
      <c r="AD65">
        <v>7.51</v>
      </c>
      <c r="AE65">
        <v>7.51</v>
      </c>
      <c r="AF65">
        <v>2.65</v>
      </c>
    </row>
    <row r="66" spans="1:32">
      <c r="A66" t="s">
        <v>108</v>
      </c>
      <c r="B66" s="75">
        <v>247.99</v>
      </c>
      <c r="C66" s="75">
        <v>76.900000000000006</v>
      </c>
      <c r="D66" s="135">
        <f t="shared" si="0"/>
        <v>89.05</v>
      </c>
      <c r="E66" s="75"/>
      <c r="F66" s="78">
        <v>12.03</v>
      </c>
      <c r="G66" s="78">
        <v>12.03</v>
      </c>
      <c r="H66" s="78">
        <v>12.33</v>
      </c>
      <c r="I66">
        <v>66</v>
      </c>
      <c r="J66">
        <v>133.61000000000001</v>
      </c>
      <c r="K66">
        <v>100.69</v>
      </c>
      <c r="L66">
        <v>0.93</v>
      </c>
      <c r="M66">
        <v>9.07</v>
      </c>
      <c r="N66" s="135">
        <v>29.68</v>
      </c>
      <c r="O66" s="135">
        <v>29.68</v>
      </c>
      <c r="P66" s="135">
        <v>29.69</v>
      </c>
      <c r="Q66">
        <v>1.22</v>
      </c>
      <c r="R66">
        <v>80.38</v>
      </c>
      <c r="S66">
        <v>1.48</v>
      </c>
      <c r="T66">
        <v>13.02</v>
      </c>
      <c r="U66">
        <v>4.34</v>
      </c>
      <c r="V66">
        <v>4.33</v>
      </c>
      <c r="W66">
        <v>197.68</v>
      </c>
      <c r="X66">
        <v>39.53</v>
      </c>
      <c r="Y66">
        <v>70.099999999999994</v>
      </c>
      <c r="Z66">
        <v>36.53</v>
      </c>
      <c r="AA66">
        <v>76</v>
      </c>
      <c r="AB66">
        <v>38</v>
      </c>
      <c r="AC66">
        <v>1.69</v>
      </c>
      <c r="AD66">
        <v>7.51</v>
      </c>
      <c r="AE66">
        <v>7.51</v>
      </c>
      <c r="AF66">
        <v>2.65</v>
      </c>
    </row>
    <row r="67" spans="1:32">
      <c r="A67" t="s">
        <v>109</v>
      </c>
      <c r="B67" s="75">
        <v>247.99</v>
      </c>
      <c r="C67" s="75">
        <v>76.900000000000006</v>
      </c>
      <c r="D67" s="135">
        <f t="shared" si="0"/>
        <v>89.05</v>
      </c>
      <c r="E67" s="75"/>
      <c r="F67" s="78">
        <v>10.8</v>
      </c>
      <c r="G67" s="78">
        <v>10.8</v>
      </c>
      <c r="H67" s="78">
        <v>11.07</v>
      </c>
      <c r="I67">
        <v>66</v>
      </c>
      <c r="J67">
        <v>133.61000000000001</v>
      </c>
      <c r="K67">
        <v>100.69</v>
      </c>
      <c r="L67">
        <v>0.85</v>
      </c>
      <c r="M67">
        <v>9.1300000000000008</v>
      </c>
      <c r="N67" s="135">
        <v>29.68</v>
      </c>
      <c r="O67" s="135">
        <v>29.68</v>
      </c>
      <c r="P67" s="135">
        <v>29.69</v>
      </c>
      <c r="Q67">
        <v>1.22</v>
      </c>
      <c r="R67">
        <v>69.47</v>
      </c>
      <c r="S67">
        <v>1.48</v>
      </c>
      <c r="T67">
        <v>13.09</v>
      </c>
      <c r="U67">
        <v>4.3600000000000003</v>
      </c>
      <c r="V67">
        <v>4.3600000000000003</v>
      </c>
      <c r="W67">
        <v>179.98</v>
      </c>
      <c r="X67">
        <v>35.99</v>
      </c>
      <c r="Y67">
        <v>63.64</v>
      </c>
      <c r="Z67">
        <v>33.71</v>
      </c>
      <c r="AA67">
        <v>72</v>
      </c>
      <c r="AB67">
        <v>36</v>
      </c>
      <c r="AC67">
        <v>1.69</v>
      </c>
      <c r="AD67">
        <v>7.48</v>
      </c>
      <c r="AE67">
        <v>7.48</v>
      </c>
      <c r="AF67">
        <v>2.65</v>
      </c>
    </row>
    <row r="68" spans="1:32">
      <c r="A68" t="s">
        <v>110</v>
      </c>
      <c r="B68" s="75">
        <v>247.99</v>
      </c>
      <c r="C68" s="75">
        <v>76.900000000000006</v>
      </c>
      <c r="D68" s="135">
        <f t="shared" ref="D68:D98" si="1">N68+O68+P68</f>
        <v>89.05</v>
      </c>
      <c r="E68" s="75"/>
      <c r="F68" s="78">
        <v>9.4600000000000009</v>
      </c>
      <c r="G68" s="78">
        <v>9.4600000000000009</v>
      </c>
      <c r="H68" s="78">
        <v>9.69</v>
      </c>
      <c r="I68">
        <v>66</v>
      </c>
      <c r="J68">
        <v>133.61000000000001</v>
      </c>
      <c r="K68">
        <v>100.69</v>
      </c>
      <c r="L68">
        <v>0.85</v>
      </c>
      <c r="M68">
        <v>9.41</v>
      </c>
      <c r="N68" s="135">
        <v>29.68</v>
      </c>
      <c r="O68" s="135">
        <v>29.68</v>
      </c>
      <c r="P68" s="135">
        <v>29.69</v>
      </c>
      <c r="Q68">
        <v>1.22</v>
      </c>
      <c r="R68">
        <v>57.73</v>
      </c>
      <c r="S68">
        <v>1.48</v>
      </c>
      <c r="T68">
        <v>13.06</v>
      </c>
      <c r="U68">
        <v>4.3499999999999996</v>
      </c>
      <c r="V68">
        <v>4.3600000000000003</v>
      </c>
      <c r="W68">
        <v>160.59</v>
      </c>
      <c r="X68">
        <v>32.119999999999997</v>
      </c>
      <c r="Y68">
        <v>53.38</v>
      </c>
      <c r="Z68">
        <v>30.48</v>
      </c>
      <c r="AA68">
        <v>63.34</v>
      </c>
      <c r="AB68">
        <v>31.66</v>
      </c>
      <c r="AC68">
        <v>1.69</v>
      </c>
      <c r="AD68">
        <v>7.46</v>
      </c>
      <c r="AE68">
        <v>7.46</v>
      </c>
      <c r="AF68">
        <v>2.65</v>
      </c>
    </row>
    <row r="69" spans="1:32">
      <c r="A69" t="s">
        <v>111</v>
      </c>
      <c r="B69" s="75">
        <v>247.99</v>
      </c>
      <c r="C69" s="75">
        <v>76.900000000000006</v>
      </c>
      <c r="D69" s="135">
        <f t="shared" si="1"/>
        <v>89.05</v>
      </c>
      <c r="E69" s="75"/>
      <c r="F69" s="78">
        <v>7.97</v>
      </c>
      <c r="G69" s="78">
        <v>7.97</v>
      </c>
      <c r="H69" s="78">
        <v>8.18</v>
      </c>
      <c r="I69">
        <v>94.28</v>
      </c>
      <c r="J69">
        <v>133.61000000000001</v>
      </c>
      <c r="K69">
        <v>100.69</v>
      </c>
      <c r="L69">
        <v>0.85</v>
      </c>
      <c r="M69">
        <v>8.9700000000000006</v>
      </c>
      <c r="N69" s="135">
        <v>29.68</v>
      </c>
      <c r="O69" s="135">
        <v>29.68</v>
      </c>
      <c r="P69" s="135">
        <v>29.69</v>
      </c>
      <c r="Q69">
        <v>1.22</v>
      </c>
      <c r="R69">
        <v>46.07</v>
      </c>
      <c r="S69">
        <v>1.48</v>
      </c>
      <c r="T69">
        <v>13.04</v>
      </c>
      <c r="U69">
        <v>4.3499999999999996</v>
      </c>
      <c r="V69">
        <v>4.3499999999999996</v>
      </c>
      <c r="W69">
        <v>139.96</v>
      </c>
      <c r="X69">
        <v>27.99</v>
      </c>
      <c r="Y69">
        <v>45.96</v>
      </c>
      <c r="Z69">
        <v>25.96</v>
      </c>
      <c r="AA69">
        <v>56.67</v>
      </c>
      <c r="AB69">
        <v>28.33</v>
      </c>
      <c r="AC69">
        <v>1.69</v>
      </c>
      <c r="AD69">
        <v>7.52</v>
      </c>
      <c r="AE69">
        <v>7.52</v>
      </c>
      <c r="AF69">
        <v>2.65</v>
      </c>
    </row>
    <row r="70" spans="1:32">
      <c r="A70" t="s">
        <v>112</v>
      </c>
      <c r="B70" s="75">
        <v>247.99</v>
      </c>
      <c r="C70" s="75">
        <v>76.900000000000006</v>
      </c>
      <c r="D70" s="135">
        <f t="shared" si="1"/>
        <v>86.35</v>
      </c>
      <c r="E70" s="75"/>
      <c r="F70" s="78">
        <v>6.42</v>
      </c>
      <c r="G70" s="78">
        <v>6.42</v>
      </c>
      <c r="H70" s="78">
        <v>6.57</v>
      </c>
      <c r="I70">
        <v>115.4</v>
      </c>
      <c r="J70">
        <v>133.61000000000001</v>
      </c>
      <c r="K70">
        <v>100.69</v>
      </c>
      <c r="L70">
        <v>0.85</v>
      </c>
      <c r="M70">
        <v>6.85</v>
      </c>
      <c r="N70" s="135">
        <v>32.89</v>
      </c>
      <c r="O70" s="135">
        <v>20.57</v>
      </c>
      <c r="P70" s="135">
        <v>32.89</v>
      </c>
      <c r="Q70">
        <v>1.22</v>
      </c>
      <c r="R70">
        <v>32.840000000000003</v>
      </c>
      <c r="S70">
        <v>1.48</v>
      </c>
      <c r="T70">
        <v>13</v>
      </c>
      <c r="U70">
        <v>4.33</v>
      </c>
      <c r="V70">
        <v>4.34</v>
      </c>
      <c r="W70">
        <v>118.82</v>
      </c>
      <c r="X70">
        <v>23.76</v>
      </c>
      <c r="Y70">
        <v>38.07</v>
      </c>
      <c r="Z70">
        <v>22.11</v>
      </c>
      <c r="AA70">
        <v>44.67</v>
      </c>
      <c r="AB70">
        <v>22.33</v>
      </c>
      <c r="AC70">
        <v>1.69</v>
      </c>
      <c r="AD70">
        <v>7.53</v>
      </c>
      <c r="AE70">
        <v>7.53</v>
      </c>
      <c r="AF70">
        <v>2.65</v>
      </c>
    </row>
    <row r="71" spans="1:32">
      <c r="A71" t="s">
        <v>113</v>
      </c>
      <c r="B71" s="75">
        <v>247.99</v>
      </c>
      <c r="C71" s="75">
        <v>76.900000000000006</v>
      </c>
      <c r="D71" s="135">
        <f t="shared" si="1"/>
        <v>51.04</v>
      </c>
      <c r="E71" s="75"/>
      <c r="F71" s="78">
        <v>4.8899999999999997</v>
      </c>
      <c r="G71" s="78">
        <v>4.8899999999999997</v>
      </c>
      <c r="H71" s="78">
        <v>5</v>
      </c>
      <c r="I71">
        <v>115.4</v>
      </c>
      <c r="J71">
        <v>133.61000000000001</v>
      </c>
      <c r="K71">
        <v>100.69</v>
      </c>
      <c r="L71">
        <v>0.85</v>
      </c>
      <c r="M71">
        <v>6.85</v>
      </c>
      <c r="N71" s="135">
        <v>25.33</v>
      </c>
      <c r="O71" s="135">
        <v>9.83</v>
      </c>
      <c r="P71" s="135">
        <v>15.88</v>
      </c>
      <c r="Q71">
        <v>1.22</v>
      </c>
      <c r="R71">
        <v>20.07</v>
      </c>
      <c r="S71">
        <v>1.43</v>
      </c>
      <c r="T71">
        <v>13.09</v>
      </c>
      <c r="U71">
        <v>4.3600000000000003</v>
      </c>
      <c r="V71">
        <v>4.37</v>
      </c>
      <c r="W71">
        <v>96.62</v>
      </c>
      <c r="X71">
        <v>19.32</v>
      </c>
      <c r="Y71">
        <v>29.33</v>
      </c>
      <c r="Z71">
        <v>18.14</v>
      </c>
      <c r="AA71">
        <v>34.67</v>
      </c>
      <c r="AB71">
        <v>17.329999999999998</v>
      </c>
      <c r="AC71">
        <v>2.67</v>
      </c>
      <c r="AD71">
        <v>7.61</v>
      </c>
      <c r="AE71">
        <v>7.61</v>
      </c>
      <c r="AF71">
        <v>2.65</v>
      </c>
    </row>
    <row r="72" spans="1:32">
      <c r="A72" t="s">
        <v>114</v>
      </c>
      <c r="B72" s="75">
        <v>247.99</v>
      </c>
      <c r="C72" s="75">
        <v>76.900000000000006</v>
      </c>
      <c r="D72" s="135">
        <f t="shared" si="1"/>
        <v>22.189999999999998</v>
      </c>
      <c r="E72" s="75"/>
      <c r="F72" s="78">
        <v>3.08</v>
      </c>
      <c r="G72" s="78">
        <v>3.08</v>
      </c>
      <c r="H72" s="78">
        <v>3.16</v>
      </c>
      <c r="I72">
        <v>115.4</v>
      </c>
      <c r="J72">
        <v>133.61000000000001</v>
      </c>
      <c r="K72">
        <v>100.69</v>
      </c>
      <c r="L72">
        <v>0.85</v>
      </c>
      <c r="M72">
        <v>6.52</v>
      </c>
      <c r="N72" s="135">
        <v>8.86</v>
      </c>
      <c r="O72" s="135">
        <v>4.4800000000000004</v>
      </c>
      <c r="P72" s="135">
        <v>8.85</v>
      </c>
      <c r="Q72">
        <v>1.22</v>
      </c>
      <c r="R72">
        <v>10.37</v>
      </c>
      <c r="S72">
        <v>1.43</v>
      </c>
      <c r="T72">
        <v>13.01</v>
      </c>
      <c r="U72">
        <v>4.34</v>
      </c>
      <c r="V72">
        <v>4.32</v>
      </c>
      <c r="W72">
        <v>73.650000000000006</v>
      </c>
      <c r="X72">
        <v>14.73</v>
      </c>
      <c r="Y72">
        <v>20.67</v>
      </c>
      <c r="Z72">
        <v>14.06</v>
      </c>
      <c r="AA72">
        <v>22.67</v>
      </c>
      <c r="AB72">
        <v>11.33</v>
      </c>
      <c r="AC72">
        <v>2.66</v>
      </c>
      <c r="AD72">
        <v>7.58</v>
      </c>
      <c r="AE72">
        <v>7.58</v>
      </c>
      <c r="AF72">
        <v>2.65</v>
      </c>
    </row>
    <row r="73" spans="1:32">
      <c r="A73" t="s">
        <v>115</v>
      </c>
      <c r="B73" s="75">
        <v>247.99</v>
      </c>
      <c r="C73" s="75">
        <v>76.900000000000006</v>
      </c>
      <c r="D73" s="135">
        <f t="shared" si="1"/>
        <v>3.9000000000000004</v>
      </c>
      <c r="E73" s="75"/>
      <c r="F73" s="78">
        <v>1.57</v>
      </c>
      <c r="G73" s="78">
        <v>1.57</v>
      </c>
      <c r="H73" s="78">
        <v>1.61</v>
      </c>
      <c r="I73">
        <v>115.4</v>
      </c>
      <c r="J73">
        <v>133.61000000000001</v>
      </c>
      <c r="K73">
        <v>100.69</v>
      </c>
      <c r="L73">
        <v>0.85</v>
      </c>
      <c r="M73">
        <v>6.05</v>
      </c>
      <c r="N73" s="135">
        <v>1.57</v>
      </c>
      <c r="O73" s="135">
        <v>1.1100000000000001</v>
      </c>
      <c r="P73" s="135">
        <v>1.22</v>
      </c>
      <c r="Q73">
        <v>1.22</v>
      </c>
      <c r="R73">
        <v>4.24</v>
      </c>
      <c r="S73">
        <v>1.43</v>
      </c>
      <c r="T73">
        <v>13.1</v>
      </c>
      <c r="U73">
        <v>4.37</v>
      </c>
      <c r="V73">
        <v>4.37</v>
      </c>
      <c r="W73">
        <v>49.77</v>
      </c>
      <c r="X73">
        <v>9.9499999999999993</v>
      </c>
      <c r="Y73">
        <v>10.119999999999999</v>
      </c>
      <c r="Z73">
        <v>9.2799999999999994</v>
      </c>
      <c r="AA73">
        <v>13.33</v>
      </c>
      <c r="AB73">
        <v>6.67</v>
      </c>
      <c r="AC73">
        <v>2.66</v>
      </c>
      <c r="AD73">
        <v>7.58</v>
      </c>
      <c r="AE73">
        <v>7.58</v>
      </c>
      <c r="AF73">
        <v>2.65</v>
      </c>
    </row>
    <row r="74" spans="1:32">
      <c r="A74" t="s">
        <v>116</v>
      </c>
      <c r="B74" s="75">
        <v>247.99</v>
      </c>
      <c r="C74" s="75">
        <v>76.900000000000006</v>
      </c>
      <c r="D74" s="135">
        <f t="shared" si="1"/>
        <v>0</v>
      </c>
      <c r="E74" s="75"/>
      <c r="F74" s="78">
        <v>0.35</v>
      </c>
      <c r="G74" s="78">
        <v>0.35</v>
      </c>
      <c r="H74" s="78">
        <v>0.36</v>
      </c>
      <c r="I74">
        <v>115.4</v>
      </c>
      <c r="J74">
        <v>133.61000000000001</v>
      </c>
      <c r="K74">
        <v>100.69</v>
      </c>
      <c r="L74">
        <v>0.85</v>
      </c>
      <c r="M74">
        <v>6.05</v>
      </c>
      <c r="N74" s="135">
        <v>0</v>
      </c>
      <c r="O74" s="135">
        <v>0</v>
      </c>
      <c r="P74" s="135">
        <v>0</v>
      </c>
      <c r="Q74">
        <v>1.22</v>
      </c>
      <c r="R74">
        <v>1.18</v>
      </c>
      <c r="S74">
        <v>1.43</v>
      </c>
      <c r="T74">
        <v>12.99</v>
      </c>
      <c r="U74">
        <v>4.33</v>
      </c>
      <c r="V74">
        <v>4.33</v>
      </c>
      <c r="W74">
        <v>25.98</v>
      </c>
      <c r="X74">
        <v>5.19</v>
      </c>
      <c r="Y74">
        <v>2.25</v>
      </c>
      <c r="Z74">
        <v>4.84</v>
      </c>
      <c r="AA74">
        <v>2</v>
      </c>
      <c r="AB74">
        <v>1</v>
      </c>
      <c r="AC74">
        <v>2.66</v>
      </c>
      <c r="AD74">
        <v>7.57</v>
      </c>
      <c r="AE74">
        <v>7.57</v>
      </c>
      <c r="AF74">
        <v>2.65</v>
      </c>
    </row>
    <row r="75" spans="1:32">
      <c r="A75" t="s">
        <v>117</v>
      </c>
      <c r="B75" s="75">
        <v>247.99</v>
      </c>
      <c r="C75" s="75">
        <v>76.900000000000006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115.4</v>
      </c>
      <c r="J75">
        <v>133.61000000000001</v>
      </c>
      <c r="K75">
        <v>100.69</v>
      </c>
      <c r="L75">
        <v>0.85</v>
      </c>
      <c r="M75">
        <v>6.24</v>
      </c>
      <c r="N75" s="135">
        <v>0</v>
      </c>
      <c r="O75" s="135">
        <v>0</v>
      </c>
      <c r="P75" s="135">
        <v>0</v>
      </c>
      <c r="Q75">
        <v>1.1399999999999999</v>
      </c>
      <c r="R75">
        <v>0.11</v>
      </c>
      <c r="S75">
        <v>1.38</v>
      </c>
      <c r="T75">
        <v>13.38</v>
      </c>
      <c r="U75">
        <v>4.46</v>
      </c>
      <c r="V75">
        <v>4.47</v>
      </c>
      <c r="W75">
        <v>10.01</v>
      </c>
      <c r="X75">
        <v>2</v>
      </c>
      <c r="Y75">
        <v>0</v>
      </c>
      <c r="Z75">
        <v>0.92</v>
      </c>
      <c r="AA75">
        <v>0</v>
      </c>
      <c r="AB75">
        <v>0</v>
      </c>
      <c r="AC75">
        <v>2.67</v>
      </c>
      <c r="AD75">
        <v>7.62</v>
      </c>
      <c r="AE75">
        <v>7.62</v>
      </c>
      <c r="AF75">
        <v>2.65</v>
      </c>
    </row>
    <row r="76" spans="1:32">
      <c r="A76" t="s">
        <v>118</v>
      </c>
      <c r="B76" s="75">
        <v>247.99</v>
      </c>
      <c r="C76" s="75">
        <v>76.900000000000006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115.4</v>
      </c>
      <c r="J76">
        <v>133.61000000000001</v>
      </c>
      <c r="K76">
        <v>100.69</v>
      </c>
      <c r="L76">
        <v>0.85</v>
      </c>
      <c r="M76">
        <v>6.04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1.38</v>
      </c>
      <c r="T76">
        <v>13.31</v>
      </c>
      <c r="U76">
        <v>4.4400000000000004</v>
      </c>
      <c r="V76">
        <v>4.42</v>
      </c>
      <c r="W76">
        <v>2</v>
      </c>
      <c r="X76">
        <v>0.4</v>
      </c>
      <c r="Y76">
        <v>0</v>
      </c>
      <c r="Z76">
        <v>0</v>
      </c>
      <c r="AA76">
        <v>0</v>
      </c>
      <c r="AB76">
        <v>0</v>
      </c>
      <c r="AC76">
        <v>2.66</v>
      </c>
      <c r="AD76">
        <v>7.61</v>
      </c>
      <c r="AE76">
        <v>7.61</v>
      </c>
      <c r="AF76">
        <v>2.65</v>
      </c>
    </row>
    <row r="77" spans="1:32">
      <c r="A77" t="s">
        <v>119</v>
      </c>
      <c r="B77" s="75">
        <v>247.99</v>
      </c>
      <c r="C77" s="75">
        <v>76.900000000000006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115.4</v>
      </c>
      <c r="J77">
        <v>133.61000000000001</v>
      </c>
      <c r="K77">
        <v>100.69</v>
      </c>
      <c r="L77">
        <v>0.85</v>
      </c>
      <c r="M77">
        <v>4.75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1.38</v>
      </c>
      <c r="T77">
        <v>13.35</v>
      </c>
      <c r="U77">
        <v>4.45</v>
      </c>
      <c r="V77">
        <v>4.4400000000000004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2.65</v>
      </c>
      <c r="AD77">
        <v>7.6</v>
      </c>
      <c r="AE77">
        <v>7.6</v>
      </c>
      <c r="AF77">
        <v>2.65</v>
      </c>
    </row>
    <row r="78" spans="1:32">
      <c r="A78" t="s">
        <v>120</v>
      </c>
      <c r="B78" s="75">
        <v>247.99</v>
      </c>
      <c r="C78" s="75">
        <v>76.900000000000006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115.4</v>
      </c>
      <c r="J78">
        <v>133.61000000000001</v>
      </c>
      <c r="K78">
        <v>100.69</v>
      </c>
      <c r="L78">
        <v>0.85</v>
      </c>
      <c r="M78">
        <v>4.7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1.38</v>
      </c>
      <c r="T78">
        <v>13.39</v>
      </c>
      <c r="U78">
        <v>4.46</v>
      </c>
      <c r="V78">
        <v>4.47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2.66</v>
      </c>
      <c r="AD78">
        <v>7.65</v>
      </c>
      <c r="AE78">
        <v>7.65</v>
      </c>
      <c r="AF78">
        <v>2.65</v>
      </c>
    </row>
    <row r="79" spans="1:32">
      <c r="A79" t="s">
        <v>121</v>
      </c>
      <c r="B79" s="75">
        <v>247.99</v>
      </c>
      <c r="C79" s="75">
        <v>76.900000000000006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115.4</v>
      </c>
      <c r="J79">
        <v>133.61000000000001</v>
      </c>
      <c r="K79">
        <v>100.69</v>
      </c>
      <c r="L79">
        <v>0.85</v>
      </c>
      <c r="M79">
        <v>4.71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1.38</v>
      </c>
      <c r="T79">
        <v>13.4</v>
      </c>
      <c r="U79">
        <v>4.47</v>
      </c>
      <c r="V79">
        <v>4.45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2.66</v>
      </c>
      <c r="AD79">
        <v>7.63</v>
      </c>
      <c r="AE79">
        <v>7.63</v>
      </c>
      <c r="AF79">
        <v>2.65</v>
      </c>
    </row>
    <row r="80" spans="1:32">
      <c r="A80" t="s">
        <v>122</v>
      </c>
      <c r="B80" s="75">
        <v>247.99</v>
      </c>
      <c r="C80" s="75">
        <v>76.900000000000006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115.4</v>
      </c>
      <c r="J80">
        <v>133.61000000000001</v>
      </c>
      <c r="K80">
        <v>100.69</v>
      </c>
      <c r="L80">
        <v>0.85</v>
      </c>
      <c r="M80">
        <v>4.78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1.38</v>
      </c>
      <c r="T80">
        <v>13.3</v>
      </c>
      <c r="U80">
        <v>4.43</v>
      </c>
      <c r="V80">
        <v>4.43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2.67</v>
      </c>
      <c r="AD80">
        <v>7.68</v>
      </c>
      <c r="AE80">
        <v>7.68</v>
      </c>
      <c r="AF80">
        <v>2.65</v>
      </c>
    </row>
    <row r="81" spans="1:32">
      <c r="A81" t="s">
        <v>123</v>
      </c>
      <c r="B81" s="75">
        <v>247.99</v>
      </c>
      <c r="C81" s="75">
        <v>76.900000000000006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115.4</v>
      </c>
      <c r="J81">
        <v>133.61000000000001</v>
      </c>
      <c r="K81">
        <v>100.69</v>
      </c>
      <c r="L81">
        <v>0.85</v>
      </c>
      <c r="M81">
        <v>4.72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1.38</v>
      </c>
      <c r="T81">
        <v>13.35</v>
      </c>
      <c r="U81">
        <v>4.45</v>
      </c>
      <c r="V81">
        <v>4.45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2.73</v>
      </c>
      <c r="AD81">
        <v>7.84</v>
      </c>
      <c r="AE81">
        <v>7.84</v>
      </c>
      <c r="AF81">
        <v>2.65</v>
      </c>
    </row>
    <row r="82" spans="1:32">
      <c r="A82" t="s">
        <v>124</v>
      </c>
      <c r="B82" s="75">
        <v>247.99</v>
      </c>
      <c r="C82" s="75">
        <v>76.900000000000006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115.4</v>
      </c>
      <c r="J82">
        <v>133.61000000000001</v>
      </c>
      <c r="K82">
        <v>100.69</v>
      </c>
      <c r="L82">
        <v>0.85</v>
      </c>
      <c r="M82">
        <v>4.66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1.38</v>
      </c>
      <c r="T82">
        <v>13.36</v>
      </c>
      <c r="U82">
        <v>4.45</v>
      </c>
      <c r="V82">
        <v>4.47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2.74</v>
      </c>
      <c r="AD82">
        <v>7.96</v>
      </c>
      <c r="AE82">
        <v>7.96</v>
      </c>
      <c r="AF82">
        <v>2.65</v>
      </c>
    </row>
    <row r="83" spans="1:32">
      <c r="A83" t="s">
        <v>125</v>
      </c>
      <c r="B83" s="75">
        <v>247.99</v>
      </c>
      <c r="C83" s="75">
        <v>76.900000000000006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115.4</v>
      </c>
      <c r="J83">
        <v>133.61000000000001</v>
      </c>
      <c r="K83">
        <v>100.69</v>
      </c>
      <c r="L83">
        <v>0.85</v>
      </c>
      <c r="M83">
        <v>7.15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1.34</v>
      </c>
      <c r="T83">
        <v>13.43</v>
      </c>
      <c r="U83">
        <v>4.47</v>
      </c>
      <c r="V83">
        <v>4.4800000000000004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2.75</v>
      </c>
      <c r="AD83">
        <v>7.67</v>
      </c>
      <c r="AE83">
        <v>7.67</v>
      </c>
      <c r="AF83">
        <v>2.65</v>
      </c>
    </row>
    <row r="84" spans="1:32">
      <c r="A84" t="s">
        <v>126</v>
      </c>
      <c r="B84" s="75">
        <v>247.99</v>
      </c>
      <c r="C84" s="75">
        <v>76.900000000000006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115.4</v>
      </c>
      <c r="J84">
        <v>133.61000000000001</v>
      </c>
      <c r="K84">
        <v>100.69</v>
      </c>
      <c r="L84">
        <v>0.85</v>
      </c>
      <c r="M84">
        <v>7.85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1.34</v>
      </c>
      <c r="T84">
        <v>13.38</v>
      </c>
      <c r="U84">
        <v>4.46</v>
      </c>
      <c r="V84">
        <v>4.45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2.74</v>
      </c>
      <c r="AD84">
        <v>7.68</v>
      </c>
      <c r="AE84">
        <v>7.68</v>
      </c>
      <c r="AF84">
        <v>2.65</v>
      </c>
    </row>
    <row r="85" spans="1:32">
      <c r="A85" t="s">
        <v>127</v>
      </c>
      <c r="B85" s="75">
        <v>247.99</v>
      </c>
      <c r="C85" s="75">
        <v>76.900000000000006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115.4</v>
      </c>
      <c r="J85">
        <v>133.61000000000001</v>
      </c>
      <c r="K85">
        <v>100.69</v>
      </c>
      <c r="L85">
        <v>0.85</v>
      </c>
      <c r="M85">
        <v>8.69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1.34</v>
      </c>
      <c r="T85">
        <v>13.53</v>
      </c>
      <c r="U85">
        <v>4.51</v>
      </c>
      <c r="V85">
        <v>4.51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2.74</v>
      </c>
      <c r="AD85">
        <v>7.84</v>
      </c>
      <c r="AE85">
        <v>7.84</v>
      </c>
      <c r="AF85">
        <v>2.65</v>
      </c>
    </row>
    <row r="86" spans="1:32">
      <c r="A86" t="s">
        <v>128</v>
      </c>
      <c r="B86" s="75">
        <v>247.99</v>
      </c>
      <c r="C86" s="75">
        <v>76.900000000000006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115.4</v>
      </c>
      <c r="J86">
        <v>133.61000000000001</v>
      </c>
      <c r="K86">
        <v>100.69</v>
      </c>
      <c r="L86">
        <v>0.85</v>
      </c>
      <c r="M86">
        <v>8.9700000000000006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1.34</v>
      </c>
      <c r="T86">
        <v>13.56</v>
      </c>
      <c r="U86">
        <v>4.5199999999999996</v>
      </c>
      <c r="V86">
        <v>4.51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2.75</v>
      </c>
      <c r="AD86">
        <v>7.96</v>
      </c>
      <c r="AE86">
        <v>7.96</v>
      </c>
      <c r="AF86">
        <v>2.65</v>
      </c>
    </row>
    <row r="87" spans="1:32">
      <c r="A87" t="s">
        <v>129</v>
      </c>
      <c r="B87" s="75">
        <v>247.99</v>
      </c>
      <c r="C87" s="75">
        <v>76.900000000000006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115.4</v>
      </c>
      <c r="J87">
        <v>133.61000000000001</v>
      </c>
      <c r="K87">
        <v>100.69</v>
      </c>
      <c r="L87">
        <v>0.85</v>
      </c>
      <c r="M87">
        <v>9.17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1.34</v>
      </c>
      <c r="T87">
        <v>13.91</v>
      </c>
      <c r="U87">
        <v>4.6399999999999997</v>
      </c>
      <c r="V87">
        <v>4.6399999999999997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2.74</v>
      </c>
      <c r="AD87">
        <v>7.84</v>
      </c>
      <c r="AE87">
        <v>7.84</v>
      </c>
      <c r="AF87">
        <v>2.65</v>
      </c>
    </row>
    <row r="88" spans="1:32">
      <c r="A88" t="s">
        <v>130</v>
      </c>
      <c r="B88" s="75">
        <v>247.99</v>
      </c>
      <c r="C88" s="75">
        <v>76.900000000000006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115.4</v>
      </c>
      <c r="J88">
        <v>133.61000000000001</v>
      </c>
      <c r="K88">
        <v>100.69</v>
      </c>
      <c r="L88">
        <v>0.85</v>
      </c>
      <c r="M88">
        <v>4.76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1.34</v>
      </c>
      <c r="T88">
        <v>14.23</v>
      </c>
      <c r="U88">
        <v>4.74</v>
      </c>
      <c r="V88">
        <v>4.74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2.74</v>
      </c>
      <c r="AD88">
        <v>7.96</v>
      </c>
      <c r="AE88">
        <v>7.96</v>
      </c>
      <c r="AF88">
        <v>2.65</v>
      </c>
    </row>
    <row r="89" spans="1:32">
      <c r="A89" t="s">
        <v>131</v>
      </c>
      <c r="B89" s="75">
        <v>247.99</v>
      </c>
      <c r="C89" s="75">
        <v>76.900000000000006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115.4</v>
      </c>
      <c r="J89">
        <v>133.61000000000001</v>
      </c>
      <c r="K89">
        <v>100.69</v>
      </c>
      <c r="L89">
        <v>0.85</v>
      </c>
      <c r="M89">
        <v>4.71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1.34</v>
      </c>
      <c r="T89">
        <v>14.32</v>
      </c>
      <c r="U89">
        <v>4.78</v>
      </c>
      <c r="V89">
        <v>4.7699999999999996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2.74</v>
      </c>
      <c r="AD89">
        <v>8.5500000000000007</v>
      </c>
      <c r="AE89">
        <v>8.5500000000000007</v>
      </c>
      <c r="AF89">
        <v>2.65</v>
      </c>
    </row>
    <row r="90" spans="1:32">
      <c r="A90" t="s">
        <v>132</v>
      </c>
      <c r="B90" s="75">
        <v>247.99</v>
      </c>
      <c r="C90" s="75">
        <v>76.900000000000006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115.4</v>
      </c>
      <c r="J90">
        <v>133.61000000000001</v>
      </c>
      <c r="K90">
        <v>100.69</v>
      </c>
      <c r="L90">
        <v>0.85</v>
      </c>
      <c r="M90">
        <v>4.72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1.34</v>
      </c>
      <c r="T90">
        <v>14.31</v>
      </c>
      <c r="U90">
        <v>4.7699999999999996</v>
      </c>
      <c r="V90">
        <v>4.7699999999999996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2.75</v>
      </c>
      <c r="AD90">
        <v>9.8800000000000008</v>
      </c>
      <c r="AE90">
        <v>9.8800000000000008</v>
      </c>
      <c r="AF90">
        <v>2.65</v>
      </c>
    </row>
    <row r="91" spans="1:32">
      <c r="A91" t="s">
        <v>133</v>
      </c>
      <c r="B91" s="75">
        <v>247.99</v>
      </c>
      <c r="C91" s="75">
        <v>76.900000000000006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115.4</v>
      </c>
      <c r="J91">
        <v>133.61000000000001</v>
      </c>
      <c r="K91">
        <v>100.69</v>
      </c>
      <c r="L91">
        <v>0.85</v>
      </c>
      <c r="M91">
        <v>4.78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1.3</v>
      </c>
      <c r="T91">
        <v>14.23</v>
      </c>
      <c r="U91">
        <v>4.74</v>
      </c>
      <c r="V91">
        <v>4.74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2.74</v>
      </c>
      <c r="AD91">
        <v>11.55</v>
      </c>
      <c r="AE91">
        <v>11.55</v>
      </c>
      <c r="AF91">
        <v>2.65</v>
      </c>
    </row>
    <row r="92" spans="1:32">
      <c r="A92" t="s">
        <v>134</v>
      </c>
      <c r="B92" s="75">
        <v>247.99</v>
      </c>
      <c r="C92" s="75">
        <v>76.900000000000006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115.4</v>
      </c>
      <c r="J92">
        <v>133.61000000000001</v>
      </c>
      <c r="K92">
        <v>100.69</v>
      </c>
      <c r="L92">
        <v>0.85</v>
      </c>
      <c r="M92">
        <v>4.6500000000000004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1.3</v>
      </c>
      <c r="T92">
        <v>14.22</v>
      </c>
      <c r="U92">
        <v>4.74</v>
      </c>
      <c r="V92">
        <v>4.7300000000000004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2.73</v>
      </c>
      <c r="AD92">
        <v>10.27</v>
      </c>
      <c r="AE92">
        <v>10.27</v>
      </c>
      <c r="AF92">
        <v>2.65</v>
      </c>
    </row>
    <row r="93" spans="1:32">
      <c r="A93" t="s">
        <v>135</v>
      </c>
      <c r="B93" s="75">
        <v>247.99</v>
      </c>
      <c r="C93" s="75">
        <v>76.900000000000006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115.4</v>
      </c>
      <c r="J93">
        <v>133.61000000000001</v>
      </c>
      <c r="K93">
        <v>100.69</v>
      </c>
      <c r="L93">
        <v>0.85</v>
      </c>
      <c r="M93">
        <v>4.7699999999999996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1.3</v>
      </c>
      <c r="T93">
        <v>14.14</v>
      </c>
      <c r="U93">
        <v>4.71</v>
      </c>
      <c r="V93">
        <v>4.71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2.74</v>
      </c>
      <c r="AD93">
        <v>10.23</v>
      </c>
      <c r="AE93">
        <v>10.23</v>
      </c>
      <c r="AF93">
        <v>2.65</v>
      </c>
    </row>
    <row r="94" spans="1:32">
      <c r="A94" t="s">
        <v>136</v>
      </c>
      <c r="B94" s="75">
        <v>247.99</v>
      </c>
      <c r="C94" s="75">
        <v>76.900000000000006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115.4</v>
      </c>
      <c r="J94">
        <v>133.61000000000001</v>
      </c>
      <c r="K94">
        <v>100.69</v>
      </c>
      <c r="L94">
        <v>0.85</v>
      </c>
      <c r="M94">
        <v>4.67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1.3</v>
      </c>
      <c r="T94">
        <v>14.26</v>
      </c>
      <c r="U94">
        <v>4.75</v>
      </c>
      <c r="V94">
        <v>4.75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2.73</v>
      </c>
      <c r="AD94">
        <v>10.24</v>
      </c>
      <c r="AE94">
        <v>10.24</v>
      </c>
      <c r="AF94">
        <v>2.65</v>
      </c>
    </row>
    <row r="95" spans="1:32">
      <c r="A95" t="s">
        <v>137</v>
      </c>
      <c r="B95" s="75">
        <v>247.99</v>
      </c>
      <c r="C95" s="75">
        <v>76.900000000000006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115.4</v>
      </c>
      <c r="J95">
        <v>133.61000000000001</v>
      </c>
      <c r="K95">
        <v>100.69</v>
      </c>
      <c r="L95">
        <v>0.85</v>
      </c>
      <c r="M95">
        <v>4.6399999999999997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1.3</v>
      </c>
      <c r="T95">
        <v>14.4</v>
      </c>
      <c r="U95">
        <v>4.8</v>
      </c>
      <c r="V95">
        <v>4.79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2.73</v>
      </c>
      <c r="AD95">
        <v>10.25</v>
      </c>
      <c r="AE95">
        <v>10.25</v>
      </c>
      <c r="AF95">
        <v>2.65</v>
      </c>
    </row>
    <row r="96" spans="1:32">
      <c r="A96" t="s">
        <v>138</v>
      </c>
      <c r="B96" s="75">
        <v>247.99</v>
      </c>
      <c r="C96" s="75">
        <v>76.900000000000006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115.4</v>
      </c>
      <c r="J96">
        <v>133.61000000000001</v>
      </c>
      <c r="K96">
        <v>100.69</v>
      </c>
      <c r="L96">
        <v>0.85</v>
      </c>
      <c r="M96">
        <v>4.72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1.3</v>
      </c>
      <c r="T96">
        <v>14.15</v>
      </c>
      <c r="U96">
        <v>4.72</v>
      </c>
      <c r="V96">
        <v>4.7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2.75</v>
      </c>
      <c r="AD96">
        <v>10.24</v>
      </c>
      <c r="AE96">
        <v>10.24</v>
      </c>
      <c r="AF96">
        <v>2.65</v>
      </c>
    </row>
    <row r="97" spans="1:36">
      <c r="A97" t="s">
        <v>139</v>
      </c>
      <c r="B97" s="75">
        <v>247.99</v>
      </c>
      <c r="C97" s="75">
        <v>76.900000000000006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115.4</v>
      </c>
      <c r="J97">
        <v>133.61000000000001</v>
      </c>
      <c r="K97">
        <v>100.69</v>
      </c>
      <c r="L97">
        <v>0.85</v>
      </c>
      <c r="M97">
        <v>4.79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1.3</v>
      </c>
      <c r="T97">
        <v>14.15</v>
      </c>
      <c r="U97">
        <v>4.72</v>
      </c>
      <c r="V97">
        <v>4.7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2.72</v>
      </c>
      <c r="AD97">
        <v>18.440000000000001</v>
      </c>
      <c r="AE97">
        <v>18.440000000000001</v>
      </c>
      <c r="AF97">
        <v>2.65</v>
      </c>
    </row>
    <row r="98" spans="1:36">
      <c r="A98" t="s">
        <v>140</v>
      </c>
      <c r="B98" s="75">
        <v>247.99</v>
      </c>
      <c r="C98" s="75">
        <v>76.900000000000006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115.4</v>
      </c>
      <c r="J98">
        <v>133.61000000000001</v>
      </c>
      <c r="K98">
        <v>100.69</v>
      </c>
      <c r="L98">
        <v>0.85</v>
      </c>
      <c r="M98">
        <v>4.79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1.3</v>
      </c>
      <c r="T98">
        <v>14.37</v>
      </c>
      <c r="U98">
        <v>4.79</v>
      </c>
      <c r="V98">
        <v>4.79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2.75</v>
      </c>
      <c r="AD98">
        <v>18.350000000000001</v>
      </c>
      <c r="AE98">
        <v>18.350000000000001</v>
      </c>
      <c r="AF98">
        <v>2.65</v>
      </c>
    </row>
    <row r="99" spans="1:36">
      <c r="A99" t="s">
        <v>141</v>
      </c>
      <c r="B99" s="75">
        <f>SUM(B3:B98)/4000</f>
        <v>5.5899400000000075</v>
      </c>
      <c r="C99" s="75">
        <f t="shared" ref="C99:L99" si="2">SUM(C3:C98)/4000</f>
        <v>1.6119899999999983</v>
      </c>
      <c r="D99" s="135">
        <f t="shared" ref="D99" si="3">SUM(D3:D98)/4000</f>
        <v>0.87833750000000055</v>
      </c>
      <c r="E99" s="75"/>
      <c r="F99" s="78">
        <f t="shared" si="2"/>
        <v>0.12442000000000002</v>
      </c>
      <c r="G99" s="78">
        <f t="shared" si="2"/>
        <v>0.12442000000000002</v>
      </c>
      <c r="H99" s="78">
        <f t="shared" si="2"/>
        <v>0.12752999999999998</v>
      </c>
      <c r="I99">
        <f t="shared" si="2"/>
        <v>2.2936599999999983</v>
      </c>
      <c r="J99">
        <f t="shared" si="2"/>
        <v>3.2066400000000033</v>
      </c>
      <c r="K99">
        <f t="shared" si="2"/>
        <v>2.4165599999999983</v>
      </c>
      <c r="L99">
        <f t="shared" si="2"/>
        <v>2.0359999999999979E-2</v>
      </c>
      <c r="M99">
        <f t="shared" ref="M99:AB99" si="4">SUM(M3:M98)/4000</f>
        <v>0.37510500000000008</v>
      </c>
      <c r="N99" s="135">
        <f t="shared" si="4"/>
        <v>0.29493999999999981</v>
      </c>
      <c r="O99" s="135">
        <f t="shared" si="4"/>
        <v>0.2905824999999998</v>
      </c>
      <c r="P99" s="135">
        <f t="shared" si="4"/>
        <v>0.29281500000000027</v>
      </c>
      <c r="Q99">
        <f t="shared" si="4"/>
        <v>2.7700000000000006E-2</v>
      </c>
      <c r="R99">
        <f t="shared" si="4"/>
        <v>1.0362625000000001</v>
      </c>
      <c r="S99">
        <f t="shared" si="4"/>
        <v>3.2520000000000007E-2</v>
      </c>
      <c r="T99">
        <f t="shared" si="4"/>
        <v>0.36694499999999997</v>
      </c>
      <c r="U99">
        <f t="shared" si="4"/>
        <v>0.12232</v>
      </c>
      <c r="V99">
        <f t="shared" si="4"/>
        <v>0.12226000000000004</v>
      </c>
      <c r="W99">
        <f t="shared" si="4"/>
        <v>1.8930049999999998</v>
      </c>
      <c r="X99">
        <f t="shared" si="4"/>
        <v>0.37858249999999999</v>
      </c>
      <c r="Y99">
        <f t="shared" si="4"/>
        <v>0.70789250000000004</v>
      </c>
      <c r="Z99">
        <f t="shared" si="4"/>
        <v>0.36244500000000002</v>
      </c>
      <c r="AA99">
        <f t="shared" si="4"/>
        <v>0.77135750000000014</v>
      </c>
      <c r="AB99">
        <f t="shared" si="4"/>
        <v>0.3856425</v>
      </c>
      <c r="AC99">
        <f t="shared" ref="AC99:AJ99" si="5">SUM(AC3:AC98)/4000</f>
        <v>6.1099999999999981E-2</v>
      </c>
      <c r="AD99">
        <f t="shared" si="5"/>
        <v>0.24917500000000009</v>
      </c>
      <c r="AE99">
        <f t="shared" si="5"/>
        <v>0.24917500000000009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44961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39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106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-106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132.79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-132.79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101.479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-101.479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95.58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-95.58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96.475999999999999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-96.475999999999999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88.555000000000007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-88.555000000000007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79.984999999999999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-79.984999999999999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75.37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-75.37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100.35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-100.35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110.637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-110.637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86.843000000000004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-86.843000000000004</v>
      </c>
      <c r="G39" s="141">
        <f t="shared" si="0"/>
        <v>0</v>
      </c>
    </row>
    <row r="40" spans="1:7">
      <c r="A40" s="140" t="s">
        <v>82</v>
      </c>
      <c r="B40" s="136">
        <f>'IDT-1 Calculation'!DF40</f>
        <v>64.510000000000005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-64.510000000000005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46.048999999999999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-46.048999999999999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37.552999999999997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-37.552999999999997</v>
      </c>
      <c r="G42" s="141">
        <f t="shared" si="0"/>
        <v>0</v>
      </c>
    </row>
    <row r="43" spans="1:7">
      <c r="A43" s="140" t="s">
        <v>85</v>
      </c>
      <c r="B43" s="136">
        <f>'IDT-1 Calculation'!DF43</f>
        <v>33.634999999999998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-33.634999999999998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45.545999999999999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-45.545999999999999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7.3979999999999997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-7.3979999999999997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17.568000000000001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-17.568000000000001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0.27800000000000002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-0.27800000000000002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1.8069999999999999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-1.8069999999999999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153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-153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52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-52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31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46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-117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124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142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145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136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-136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89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-89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28.745999999999999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-28.745999999999999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37.728000000000002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-37.728000000000002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45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28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46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-46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47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0.71722075000000007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-0.71722075000000007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44961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276.6833111054703</v>
      </c>
      <c r="L3">
        <v>0</v>
      </c>
      <c r="M3">
        <v>62.975556393632758</v>
      </c>
      <c r="N3">
        <v>51.399796383622828</v>
      </c>
      <c r="O3">
        <v>36.262514194531825</v>
      </c>
      <c r="P3">
        <v>21.258976783994722</v>
      </c>
      <c r="Q3">
        <v>2.4661560852070155</v>
      </c>
      <c r="R3">
        <v>5.0201487368063464</v>
      </c>
      <c r="S3">
        <v>1.5960929381746243</v>
      </c>
      <c r="T3">
        <v>0</v>
      </c>
      <c r="U3">
        <v>51.921231609579372</v>
      </c>
      <c r="V3">
        <v>3.0375286478904737</v>
      </c>
      <c r="W3">
        <v>5.5098131171679121</v>
      </c>
      <c r="X3">
        <v>21.064629520015682</v>
      </c>
      <c r="Y3">
        <v>0</v>
      </c>
      <c r="Z3">
        <v>2.8874411496556043</v>
      </c>
      <c r="AA3">
        <v>0</v>
      </c>
      <c r="AB3">
        <v>0</v>
      </c>
      <c r="AC3">
        <v>0</v>
      </c>
      <c r="AD3">
        <v>0</v>
      </c>
      <c r="AE3">
        <v>0</v>
      </c>
      <c r="AF3">
        <v>6.2254632259444795</v>
      </c>
      <c r="AG3">
        <v>30.011551159778755</v>
      </c>
      <c r="AH3">
        <v>0</v>
      </c>
      <c r="AI3">
        <v>0</v>
      </c>
      <c r="AJ3">
        <v>0</v>
      </c>
      <c r="AK3">
        <v>23.490375528804005</v>
      </c>
      <c r="AL3">
        <v>9.5657553554409063</v>
      </c>
      <c r="AM3">
        <v>7.0533918154873723</v>
      </c>
      <c r="AN3">
        <v>0</v>
      </c>
      <c r="AO3">
        <v>0</v>
      </c>
      <c r="AP3">
        <v>0.33862585848465876</v>
      </c>
      <c r="AQ3">
        <v>0</v>
      </c>
      <c r="AR3">
        <v>16.537426046336879</v>
      </c>
      <c r="AS3">
        <v>14.223878396994365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27.15033995741625</v>
      </c>
      <c r="BB3">
        <f>SUM(B3:AZ3)-BA3</f>
        <v>622.37932409560472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272.27187049842854</v>
      </c>
      <c r="L4">
        <v>0</v>
      </c>
      <c r="M4">
        <v>62.975556393632758</v>
      </c>
      <c r="N4">
        <v>51.399796383622828</v>
      </c>
      <c r="O4">
        <v>36.262514194531825</v>
      </c>
      <c r="P4">
        <v>21.258976783994722</v>
      </c>
      <c r="Q4">
        <v>2.4661560852070155</v>
      </c>
      <c r="R4">
        <v>5.0201487368063464</v>
      </c>
      <c r="S4">
        <v>1.5967558588780477</v>
      </c>
      <c r="T4">
        <v>0</v>
      </c>
      <c r="U4">
        <v>51.921231609579372</v>
      </c>
      <c r="V4">
        <v>0</v>
      </c>
      <c r="W4">
        <v>5.0165706665551628</v>
      </c>
      <c r="X4">
        <v>21.064629520015682</v>
      </c>
      <c r="Y4">
        <v>0</v>
      </c>
      <c r="Z4">
        <v>2.8874411496556043</v>
      </c>
      <c r="AA4">
        <v>0</v>
      </c>
      <c r="AB4">
        <v>0</v>
      </c>
      <c r="AC4">
        <v>0</v>
      </c>
      <c r="AD4">
        <v>0</v>
      </c>
      <c r="AE4">
        <v>0</v>
      </c>
      <c r="AF4">
        <v>6.2254632259444795</v>
      </c>
      <c r="AG4">
        <v>30.011551159778755</v>
      </c>
      <c r="AH4">
        <v>0</v>
      </c>
      <c r="AI4">
        <v>0</v>
      </c>
      <c r="AJ4">
        <v>0</v>
      </c>
      <c r="AK4">
        <v>23.490375528804005</v>
      </c>
      <c r="AL4">
        <v>9.5657553554409063</v>
      </c>
      <c r="AM4">
        <v>7.0533918154873723</v>
      </c>
      <c r="AN4">
        <v>0</v>
      </c>
      <c r="AO4">
        <v>0</v>
      </c>
      <c r="AP4">
        <v>0.33862585848465876</v>
      </c>
      <c r="AQ4">
        <v>0</v>
      </c>
      <c r="AR4">
        <v>16.537426046336879</v>
      </c>
      <c r="AS4">
        <v>14.223878396994365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26.818383218209881</v>
      </c>
      <c r="BB4">
        <f t="shared" ref="BB4:BB67" si="0">SUM(B4:AZ4)-BA4</f>
        <v>614.76973204996943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275.07845692589848</v>
      </c>
      <c r="L5">
        <v>0</v>
      </c>
      <c r="M5">
        <v>62.975556393632758</v>
      </c>
      <c r="N5">
        <v>51.399796383622828</v>
      </c>
      <c r="O5">
        <v>36.262514194531825</v>
      </c>
      <c r="P5">
        <v>21.258976783994722</v>
      </c>
      <c r="Q5">
        <v>2.4661560852070155</v>
      </c>
      <c r="R5">
        <v>5.8462368258262494</v>
      </c>
      <c r="S5">
        <v>3.8312903354103982</v>
      </c>
      <c r="T5">
        <v>0</v>
      </c>
      <c r="U5">
        <v>51.921231609579372</v>
      </c>
      <c r="V5">
        <v>0</v>
      </c>
      <c r="W5">
        <v>5.0165706665551628</v>
      </c>
      <c r="X5">
        <v>21.064629520015682</v>
      </c>
      <c r="Y5">
        <v>0</v>
      </c>
      <c r="Z5">
        <v>2.8874411496556043</v>
      </c>
      <c r="AA5">
        <v>0</v>
      </c>
      <c r="AB5">
        <v>0</v>
      </c>
      <c r="AC5">
        <v>0</v>
      </c>
      <c r="AD5">
        <v>0</v>
      </c>
      <c r="AE5">
        <v>0</v>
      </c>
      <c r="AF5">
        <v>6.2254632259444795</v>
      </c>
      <c r="AG5">
        <v>30.011551159778755</v>
      </c>
      <c r="AH5">
        <v>0</v>
      </c>
      <c r="AI5">
        <v>0</v>
      </c>
      <c r="AJ5">
        <v>0</v>
      </c>
      <c r="AK5">
        <v>23.490375528804005</v>
      </c>
      <c r="AL5">
        <v>9.5657553554409063</v>
      </c>
      <c r="AM5">
        <v>7.0533918154873723</v>
      </c>
      <c r="AN5">
        <v>0</v>
      </c>
      <c r="AO5">
        <v>0</v>
      </c>
      <c r="AP5">
        <v>0.33862585848465876</v>
      </c>
      <c r="AQ5">
        <v>0</v>
      </c>
      <c r="AR5">
        <v>11.673477182216656</v>
      </c>
      <c r="AS5">
        <v>14.223878396994365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26.860319491597956</v>
      </c>
      <c r="BB5">
        <f t="shared" si="0"/>
        <v>615.73105590548334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281.57519356512631</v>
      </c>
      <c r="L6">
        <v>0</v>
      </c>
      <c r="M6">
        <v>62.975556393632758</v>
      </c>
      <c r="N6">
        <v>51.399796383622828</v>
      </c>
      <c r="O6">
        <v>36.262514194531825</v>
      </c>
      <c r="P6">
        <v>21.258976783994722</v>
      </c>
      <c r="Q6">
        <v>2.4661560852070155</v>
      </c>
      <c r="R6">
        <v>5.8462368258262494</v>
      </c>
      <c r="S6">
        <v>3.8312903354103982</v>
      </c>
      <c r="T6">
        <v>0</v>
      </c>
      <c r="U6">
        <v>51.921231609579372</v>
      </c>
      <c r="V6">
        <v>0</v>
      </c>
      <c r="W6">
        <v>5.0165706665551628</v>
      </c>
      <c r="X6">
        <v>21.067677658402307</v>
      </c>
      <c r="Y6">
        <v>0</v>
      </c>
      <c r="Z6">
        <v>2.8874411496556043</v>
      </c>
      <c r="AA6">
        <v>0</v>
      </c>
      <c r="AB6">
        <v>0</v>
      </c>
      <c r="AC6">
        <v>0</v>
      </c>
      <c r="AD6">
        <v>0</v>
      </c>
      <c r="AE6">
        <v>0</v>
      </c>
      <c r="AF6">
        <v>6.2254632259444795</v>
      </c>
      <c r="AG6">
        <v>30.011551159778755</v>
      </c>
      <c r="AH6">
        <v>0</v>
      </c>
      <c r="AI6">
        <v>0</v>
      </c>
      <c r="AJ6">
        <v>0</v>
      </c>
      <c r="AK6">
        <v>23.490375528804005</v>
      </c>
      <c r="AL6">
        <v>9.5657553554409063</v>
      </c>
      <c r="AM6">
        <v>7.0533918154873723</v>
      </c>
      <c r="AN6">
        <v>0</v>
      </c>
      <c r="AO6">
        <v>0</v>
      </c>
      <c r="AP6">
        <v>0.33862585848465876</v>
      </c>
      <c r="AQ6">
        <v>0</v>
      </c>
      <c r="AR6">
        <v>11.673477182216656</v>
      </c>
      <c r="AS6">
        <v>14.223878396994365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27.132010495302254</v>
      </c>
      <c r="BB6">
        <f t="shared" si="0"/>
        <v>621.95914967939348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281.77480059820107</v>
      </c>
      <c r="L7">
        <v>0</v>
      </c>
      <c r="M7">
        <v>62.975556393632758</v>
      </c>
      <c r="N7">
        <v>51.399796383622828</v>
      </c>
      <c r="O7">
        <v>36.262514194531825</v>
      </c>
      <c r="P7">
        <v>21.258976783994722</v>
      </c>
      <c r="Q7">
        <v>2.4661560852070155</v>
      </c>
      <c r="R7">
        <v>8.2019511855732219</v>
      </c>
      <c r="S7">
        <v>5.6397426197779312</v>
      </c>
      <c r="T7">
        <v>0</v>
      </c>
      <c r="U7">
        <v>51.921231609579372</v>
      </c>
      <c r="V7">
        <v>2.880956419270384</v>
      </c>
      <c r="W7">
        <v>5.0149096370840089</v>
      </c>
      <c r="X7">
        <v>21.067677658402307</v>
      </c>
      <c r="Y7">
        <v>0</v>
      </c>
      <c r="Z7">
        <v>2.8874411496556043</v>
      </c>
      <c r="AA7">
        <v>0</v>
      </c>
      <c r="AB7">
        <v>0</v>
      </c>
      <c r="AC7">
        <v>0</v>
      </c>
      <c r="AD7">
        <v>0</v>
      </c>
      <c r="AE7">
        <v>0</v>
      </c>
      <c r="AF7">
        <v>6.2254632259444795</v>
      </c>
      <c r="AG7">
        <v>30.011551159778755</v>
      </c>
      <c r="AH7">
        <v>0</v>
      </c>
      <c r="AI7">
        <v>0</v>
      </c>
      <c r="AJ7">
        <v>0</v>
      </c>
      <c r="AK7">
        <v>23.490375528804005</v>
      </c>
      <c r="AL7">
        <v>9.5657553554409063</v>
      </c>
      <c r="AM7">
        <v>7.0533918154873723</v>
      </c>
      <c r="AN7">
        <v>0</v>
      </c>
      <c r="AO7">
        <v>0</v>
      </c>
      <c r="AP7">
        <v>0.33862585848465876</v>
      </c>
      <c r="AQ7">
        <v>0</v>
      </c>
      <c r="AR7">
        <v>8.7551077720726358</v>
      </c>
      <c r="AS7">
        <v>14.223878396994365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27.312782940958353</v>
      </c>
      <c r="BB7">
        <f t="shared" si="0"/>
        <v>626.10307689058175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281.77587796835616</v>
      </c>
      <c r="L8">
        <v>0</v>
      </c>
      <c r="M8">
        <v>62.975556393632758</v>
      </c>
      <c r="N8">
        <v>51.399796383622828</v>
      </c>
      <c r="O8">
        <v>36.262514194531825</v>
      </c>
      <c r="P8">
        <v>21.258976783994722</v>
      </c>
      <c r="Q8">
        <v>2.4661560852070155</v>
      </c>
      <c r="R8">
        <v>8.2019511855732219</v>
      </c>
      <c r="S8">
        <v>5.6397426197779312</v>
      </c>
      <c r="T8">
        <v>0</v>
      </c>
      <c r="U8">
        <v>51.921231609579372</v>
      </c>
      <c r="V8">
        <v>0</v>
      </c>
      <c r="W8">
        <v>5.0149096370840089</v>
      </c>
      <c r="X8">
        <v>21.067677658402307</v>
      </c>
      <c r="Y8">
        <v>0</v>
      </c>
      <c r="Z8">
        <v>2.8874411496556043</v>
      </c>
      <c r="AA8">
        <v>0</v>
      </c>
      <c r="AB8">
        <v>0</v>
      </c>
      <c r="AC8">
        <v>0</v>
      </c>
      <c r="AD8">
        <v>0</v>
      </c>
      <c r="AE8">
        <v>0</v>
      </c>
      <c r="AF8">
        <v>6.2254632259444795</v>
      </c>
      <c r="AG8">
        <v>30.011551159778755</v>
      </c>
      <c r="AH8">
        <v>0</v>
      </c>
      <c r="AI8">
        <v>0</v>
      </c>
      <c r="AJ8">
        <v>0</v>
      </c>
      <c r="AK8">
        <v>23.490375528804005</v>
      </c>
      <c r="AL8">
        <v>9.5657553554409063</v>
      </c>
      <c r="AM8">
        <v>7.0533918154873723</v>
      </c>
      <c r="AN8">
        <v>0</v>
      </c>
      <c r="AO8">
        <v>0</v>
      </c>
      <c r="AP8">
        <v>0.33862585848465876</v>
      </c>
      <c r="AQ8">
        <v>0</v>
      </c>
      <c r="AR8">
        <v>8.7551077720726358</v>
      </c>
      <c r="AS8">
        <v>14.223878396994365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27.192403996705309</v>
      </c>
      <c r="BB8">
        <f t="shared" si="0"/>
        <v>623.34357678571951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281.77480059820107</v>
      </c>
      <c r="L9">
        <v>0</v>
      </c>
      <c r="M9">
        <v>62.975556393632758</v>
      </c>
      <c r="N9">
        <v>51.399796383622828</v>
      </c>
      <c r="O9">
        <v>36.262514194531825</v>
      </c>
      <c r="P9">
        <v>21.258976783994722</v>
      </c>
      <c r="Q9">
        <v>2.4661560852070155</v>
      </c>
      <c r="R9">
        <v>7.628353031726153</v>
      </c>
      <c r="S9">
        <v>5.9363275693812687</v>
      </c>
      <c r="T9">
        <v>0</v>
      </c>
      <c r="U9">
        <v>51.921231609579372</v>
      </c>
      <c r="V9">
        <v>0</v>
      </c>
      <c r="W9">
        <v>5.0149096370840089</v>
      </c>
      <c r="X9">
        <v>21.063138870331702</v>
      </c>
      <c r="Y9">
        <v>0</v>
      </c>
      <c r="Z9">
        <v>2.8874411496556043</v>
      </c>
      <c r="AA9">
        <v>0</v>
      </c>
      <c r="AB9">
        <v>0</v>
      </c>
      <c r="AC9">
        <v>0</v>
      </c>
      <c r="AD9">
        <v>0</v>
      </c>
      <c r="AE9">
        <v>0</v>
      </c>
      <c r="AF9">
        <v>6.2254632259444795</v>
      </c>
      <c r="AG9">
        <v>30.011551159778755</v>
      </c>
      <c r="AH9">
        <v>0</v>
      </c>
      <c r="AI9">
        <v>0</v>
      </c>
      <c r="AJ9">
        <v>0</v>
      </c>
      <c r="AK9">
        <v>23.490375528804005</v>
      </c>
      <c r="AL9">
        <v>9.5657553554409063</v>
      </c>
      <c r="AM9">
        <v>7.0533918154873723</v>
      </c>
      <c r="AN9">
        <v>0</v>
      </c>
      <c r="AO9">
        <v>0</v>
      </c>
      <c r="AP9">
        <v>0.33862585848465876</v>
      </c>
      <c r="AQ9">
        <v>0</v>
      </c>
      <c r="AR9">
        <v>8.7551077720726358</v>
      </c>
      <c r="AS9">
        <v>6.9934069931120852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26.878356384671832</v>
      </c>
      <c r="BB9">
        <f t="shared" si="0"/>
        <v>616.14452363140128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281.77587796835616</v>
      </c>
      <c r="L10">
        <v>0</v>
      </c>
      <c r="M10">
        <v>62.975556393632758</v>
      </c>
      <c r="N10">
        <v>51.399796383622828</v>
      </c>
      <c r="O10">
        <v>36.262514194531825</v>
      </c>
      <c r="P10">
        <v>21.258976783994722</v>
      </c>
      <c r="Q10">
        <v>2.4661560852070155</v>
      </c>
      <c r="R10">
        <v>7.628353031726153</v>
      </c>
      <c r="S10">
        <v>5.9363275693812687</v>
      </c>
      <c r="T10">
        <v>0</v>
      </c>
      <c r="U10">
        <v>51.921231609579372</v>
      </c>
      <c r="V10">
        <v>0</v>
      </c>
      <c r="W10">
        <v>5.0149096370840089</v>
      </c>
      <c r="X10">
        <v>21.063138870331702</v>
      </c>
      <c r="Y10">
        <v>0</v>
      </c>
      <c r="Z10">
        <v>2.8874411496556043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6.2254632259444795</v>
      </c>
      <c r="AG10">
        <v>30.011551159778755</v>
      </c>
      <c r="AH10">
        <v>0</v>
      </c>
      <c r="AI10">
        <v>0</v>
      </c>
      <c r="AJ10">
        <v>0</v>
      </c>
      <c r="AK10">
        <v>23.490375528804005</v>
      </c>
      <c r="AL10">
        <v>9.5657553554409063</v>
      </c>
      <c r="AM10">
        <v>7.0533918154873723</v>
      </c>
      <c r="AN10">
        <v>0</v>
      </c>
      <c r="AO10">
        <v>0</v>
      </c>
      <c r="AP10">
        <v>0.33862585848465876</v>
      </c>
      <c r="AQ10">
        <v>0</v>
      </c>
      <c r="AR10">
        <v>8.7551077720726358</v>
      </c>
      <c r="AS10">
        <v>6.9934069931120852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26.878401418744289</v>
      </c>
      <c r="BB10">
        <f t="shared" si="0"/>
        <v>616.14555596748403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281.77480059820107</v>
      </c>
      <c r="L11">
        <v>0</v>
      </c>
      <c r="M11">
        <v>62.975556393632758</v>
      </c>
      <c r="N11">
        <v>51.399796383622828</v>
      </c>
      <c r="O11">
        <v>36.262514194531825</v>
      </c>
      <c r="P11">
        <v>21.258976783994722</v>
      </c>
      <c r="Q11">
        <v>2.4661560852070155</v>
      </c>
      <c r="R11">
        <v>7.6309706851694603</v>
      </c>
      <c r="S11">
        <v>5.6763600260229907</v>
      </c>
      <c r="T11">
        <v>0</v>
      </c>
      <c r="U11">
        <v>51.921231609579372</v>
      </c>
      <c r="V11">
        <v>0</v>
      </c>
      <c r="W11">
        <v>5.0149096370840089</v>
      </c>
      <c r="X11">
        <v>21.063138870331702</v>
      </c>
      <c r="Y11">
        <v>0</v>
      </c>
      <c r="Z11">
        <v>0.48463258609893556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6.2254632259444795</v>
      </c>
      <c r="AG11">
        <v>30.011551159778755</v>
      </c>
      <c r="AH11">
        <v>0</v>
      </c>
      <c r="AI11">
        <v>0</v>
      </c>
      <c r="AJ11">
        <v>0</v>
      </c>
      <c r="AK11">
        <v>23.490375528804005</v>
      </c>
      <c r="AL11">
        <v>9.5657553554409063</v>
      </c>
      <c r="AM11">
        <v>7.0533918154873723</v>
      </c>
      <c r="AN11">
        <v>0</v>
      </c>
      <c r="AO11">
        <v>0</v>
      </c>
      <c r="AP11">
        <v>0.33862585848465876</v>
      </c>
      <c r="AQ11">
        <v>0</v>
      </c>
      <c r="AR11">
        <v>7.7823182742642452</v>
      </c>
      <c r="AS11">
        <v>6.9934069931120852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26.726499160308332</v>
      </c>
      <c r="BB11">
        <f t="shared" si="0"/>
        <v>612.66343290448481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281.77587796835616</v>
      </c>
      <c r="L12">
        <v>0</v>
      </c>
      <c r="M12">
        <v>62.975556393632758</v>
      </c>
      <c r="N12">
        <v>51.399796383622828</v>
      </c>
      <c r="O12">
        <v>36.262514194531825</v>
      </c>
      <c r="P12">
        <v>21.258976783994722</v>
      </c>
      <c r="Q12">
        <v>2.4661560852070155</v>
      </c>
      <c r="R12">
        <v>7.6309706851694603</v>
      </c>
      <c r="S12">
        <v>5.6763600260229907</v>
      </c>
      <c r="T12">
        <v>0</v>
      </c>
      <c r="U12">
        <v>51.921231609579372</v>
      </c>
      <c r="V12">
        <v>0</v>
      </c>
      <c r="W12">
        <v>5.0149096370840089</v>
      </c>
      <c r="X12">
        <v>21.063138870331702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6.2254632259444795</v>
      </c>
      <c r="AG12">
        <v>30.011551159778755</v>
      </c>
      <c r="AH12">
        <v>0</v>
      </c>
      <c r="AI12">
        <v>0</v>
      </c>
      <c r="AJ12">
        <v>0</v>
      </c>
      <c r="AK12">
        <v>23.490375528804005</v>
      </c>
      <c r="AL12">
        <v>9.5657553554409063</v>
      </c>
      <c r="AM12">
        <v>7.0533918154873723</v>
      </c>
      <c r="AN12">
        <v>0</v>
      </c>
      <c r="AO12">
        <v>0</v>
      </c>
      <c r="AP12">
        <v>0.33862585848465876</v>
      </c>
      <c r="AQ12">
        <v>0</v>
      </c>
      <c r="AR12">
        <v>7.7823182742642452</v>
      </c>
      <c r="AS12">
        <v>6.9934069931120852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26.706286552281853</v>
      </c>
      <c r="BB12">
        <f t="shared" si="0"/>
        <v>612.20009029656751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281.77480059820107</v>
      </c>
      <c r="L13">
        <v>0</v>
      </c>
      <c r="M13">
        <v>62.975556393632758</v>
      </c>
      <c r="N13">
        <v>51.399796383622828</v>
      </c>
      <c r="O13">
        <v>36.262514194531825</v>
      </c>
      <c r="P13">
        <v>21.258976783994722</v>
      </c>
      <c r="Q13">
        <v>2.4661560852070155</v>
      </c>
      <c r="R13">
        <v>7.6309706851694603</v>
      </c>
      <c r="S13">
        <v>5.6763600260229907</v>
      </c>
      <c r="T13">
        <v>0</v>
      </c>
      <c r="U13">
        <v>51.921231609579372</v>
      </c>
      <c r="V13">
        <v>0</v>
      </c>
      <c r="W13">
        <v>5.0149096370840089</v>
      </c>
      <c r="X13">
        <v>21.063138870331702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6.2254632259444795</v>
      </c>
      <c r="AG13">
        <v>30.011551159778755</v>
      </c>
      <c r="AH13">
        <v>0</v>
      </c>
      <c r="AI13">
        <v>0</v>
      </c>
      <c r="AJ13">
        <v>0</v>
      </c>
      <c r="AK13">
        <v>23.490375528804005</v>
      </c>
      <c r="AL13">
        <v>9.5657553554409063</v>
      </c>
      <c r="AM13">
        <v>7.0533918154873723</v>
      </c>
      <c r="AN13">
        <v>0</v>
      </c>
      <c r="AO13">
        <v>0</v>
      </c>
      <c r="AP13">
        <v>0.33862585848465876</v>
      </c>
      <c r="AQ13">
        <v>0</v>
      </c>
      <c r="AR13">
        <v>7.7823182742642452</v>
      </c>
      <c r="AS13">
        <v>6.9934069931120852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26.706241518209396</v>
      </c>
      <c r="BB13">
        <f t="shared" si="0"/>
        <v>612.19905796048488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281.77587796835616</v>
      </c>
      <c r="L14">
        <v>0</v>
      </c>
      <c r="M14">
        <v>62.975556393632758</v>
      </c>
      <c r="N14">
        <v>51.399796383622828</v>
      </c>
      <c r="O14">
        <v>36.262514194531825</v>
      </c>
      <c r="P14">
        <v>21.258976783994722</v>
      </c>
      <c r="Q14">
        <v>2.4661560852070155</v>
      </c>
      <c r="R14">
        <v>7.628353031726153</v>
      </c>
      <c r="S14">
        <v>5.6665271426183175</v>
      </c>
      <c r="T14">
        <v>0</v>
      </c>
      <c r="U14">
        <v>51.921231609579372</v>
      </c>
      <c r="V14">
        <v>0</v>
      </c>
      <c r="W14">
        <v>5.0149096370840089</v>
      </c>
      <c r="X14">
        <v>21.063138870331702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6.2254632259444795</v>
      </c>
      <c r="AG14">
        <v>30.011551159778755</v>
      </c>
      <c r="AH14">
        <v>0</v>
      </c>
      <c r="AI14">
        <v>0</v>
      </c>
      <c r="AJ14">
        <v>0</v>
      </c>
      <c r="AK14">
        <v>23.490375528804005</v>
      </c>
      <c r="AL14">
        <v>9.5657553554409063</v>
      </c>
      <c r="AM14">
        <v>7.0533918154873723</v>
      </c>
      <c r="AN14">
        <v>0</v>
      </c>
      <c r="AO14">
        <v>0</v>
      </c>
      <c r="AP14">
        <v>0.33862585848465876</v>
      </c>
      <c r="AQ14">
        <v>0</v>
      </c>
      <c r="AR14">
        <v>7.7823182742642452</v>
      </c>
      <c r="AS14">
        <v>6.9934069931120852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26.705766119841606</v>
      </c>
      <c r="BB14">
        <f t="shared" si="0"/>
        <v>612.18816019215967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281.77480059820107</v>
      </c>
      <c r="L15">
        <v>0</v>
      </c>
      <c r="M15">
        <v>62.975556393632758</v>
      </c>
      <c r="N15">
        <v>51.399796383622828</v>
      </c>
      <c r="O15">
        <v>36.262514194531825</v>
      </c>
      <c r="P15">
        <v>21.258976783994722</v>
      </c>
      <c r="Q15">
        <v>2.4661560852070155</v>
      </c>
      <c r="R15">
        <v>7.6309706851694603</v>
      </c>
      <c r="S15">
        <v>5.6763600260229907</v>
      </c>
      <c r="T15">
        <v>0</v>
      </c>
      <c r="U15">
        <v>51.921231609579372</v>
      </c>
      <c r="V15">
        <v>0</v>
      </c>
      <c r="W15">
        <v>5.0149096370840089</v>
      </c>
      <c r="X15">
        <v>21.063138870331702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6.2254632259444795</v>
      </c>
      <c r="AG15">
        <v>30.011551159778755</v>
      </c>
      <c r="AH15">
        <v>0</v>
      </c>
      <c r="AI15">
        <v>0</v>
      </c>
      <c r="AJ15">
        <v>0</v>
      </c>
      <c r="AK15">
        <v>23.490375528804005</v>
      </c>
      <c r="AL15">
        <v>9.5657553554409063</v>
      </c>
      <c r="AM15">
        <v>7.0533918154873723</v>
      </c>
      <c r="AN15">
        <v>0</v>
      </c>
      <c r="AO15">
        <v>0</v>
      </c>
      <c r="AP15">
        <v>0.33862585848465876</v>
      </c>
      <c r="AQ15">
        <v>0</v>
      </c>
      <c r="AR15">
        <v>16.537426046336879</v>
      </c>
      <c r="AS15">
        <v>6.9934069931120852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27.072205023082027</v>
      </c>
      <c r="BB15">
        <f t="shared" si="0"/>
        <v>620.58820222768486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281.77587796835616</v>
      </c>
      <c r="L16">
        <v>0</v>
      </c>
      <c r="M16">
        <v>62.975556393632758</v>
      </c>
      <c r="N16">
        <v>51.399796383622828</v>
      </c>
      <c r="O16">
        <v>36.262514194531825</v>
      </c>
      <c r="P16">
        <v>21.258976783994722</v>
      </c>
      <c r="Q16">
        <v>2.4661560852070155</v>
      </c>
      <c r="R16">
        <v>7.6309706851694603</v>
      </c>
      <c r="S16">
        <v>5.6763600260229907</v>
      </c>
      <c r="T16">
        <v>0</v>
      </c>
      <c r="U16">
        <v>51.921231609579372</v>
      </c>
      <c r="V16">
        <v>0</v>
      </c>
      <c r="W16">
        <v>5.0149096370840089</v>
      </c>
      <c r="X16">
        <v>21.063138870331702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6.2254632259444795</v>
      </c>
      <c r="AG16">
        <v>30.011551159778755</v>
      </c>
      <c r="AH16">
        <v>0</v>
      </c>
      <c r="AI16">
        <v>0</v>
      </c>
      <c r="AJ16">
        <v>0</v>
      </c>
      <c r="AK16">
        <v>23.490375528804005</v>
      </c>
      <c r="AL16">
        <v>9.5657553554409063</v>
      </c>
      <c r="AM16">
        <v>7.0533918154873723</v>
      </c>
      <c r="AN16">
        <v>0</v>
      </c>
      <c r="AO16">
        <v>0</v>
      </c>
      <c r="AP16">
        <v>0.33862585848465876</v>
      </c>
      <c r="AQ16">
        <v>0</v>
      </c>
      <c r="AR16">
        <v>16.537426046336879</v>
      </c>
      <c r="AS16">
        <v>6.9934069931120852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27.072250057154484</v>
      </c>
      <c r="BB16">
        <f t="shared" si="0"/>
        <v>620.58923456376749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281.77480059820107</v>
      </c>
      <c r="L17">
        <v>0</v>
      </c>
      <c r="M17">
        <v>62.975556393632758</v>
      </c>
      <c r="N17">
        <v>51.399796383622828</v>
      </c>
      <c r="O17">
        <v>36.262514194531825</v>
      </c>
      <c r="P17">
        <v>21.258976783994722</v>
      </c>
      <c r="Q17">
        <v>2.4661560852070155</v>
      </c>
      <c r="R17">
        <v>7.6422113785816395</v>
      </c>
      <c r="S17">
        <v>5.6802454272379963</v>
      </c>
      <c r="T17">
        <v>0</v>
      </c>
      <c r="U17">
        <v>51.921231609579372</v>
      </c>
      <c r="V17">
        <v>0</v>
      </c>
      <c r="W17">
        <v>5.0149096370840089</v>
      </c>
      <c r="X17">
        <v>21.063138870331702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6.2254632259444795</v>
      </c>
      <c r="AG17">
        <v>30.011551159778755</v>
      </c>
      <c r="AH17">
        <v>0</v>
      </c>
      <c r="AI17">
        <v>0</v>
      </c>
      <c r="AJ17">
        <v>0</v>
      </c>
      <c r="AK17">
        <v>23.490375528804005</v>
      </c>
      <c r="AL17">
        <v>40.002250659135321</v>
      </c>
      <c r="AM17">
        <v>7.0533918154873723</v>
      </c>
      <c r="AN17">
        <v>0</v>
      </c>
      <c r="AO17">
        <v>0</v>
      </c>
      <c r="AP17">
        <v>0.33862585848465876</v>
      </c>
      <c r="AQ17">
        <v>0</v>
      </c>
      <c r="AR17">
        <v>5.8367388202880397</v>
      </c>
      <c r="AS17">
        <v>6.9934069931120852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27.897794071483034</v>
      </c>
      <c r="BB17">
        <f t="shared" si="0"/>
        <v>639.51354735155644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281.77587796835616</v>
      </c>
      <c r="L18">
        <v>0</v>
      </c>
      <c r="M18">
        <v>62.975556393632758</v>
      </c>
      <c r="N18">
        <v>51.399796383622828</v>
      </c>
      <c r="O18">
        <v>36.262514194531825</v>
      </c>
      <c r="P18">
        <v>21.258976783994722</v>
      </c>
      <c r="Q18">
        <v>2.4661560852070155</v>
      </c>
      <c r="R18">
        <v>7.6422113785816395</v>
      </c>
      <c r="S18">
        <v>5.6802454272379963</v>
      </c>
      <c r="T18">
        <v>0</v>
      </c>
      <c r="U18">
        <v>51.921231609579372</v>
      </c>
      <c r="V18">
        <v>0</v>
      </c>
      <c r="W18">
        <v>5.0149096370840089</v>
      </c>
      <c r="X18">
        <v>21.063138870331702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6.2254632259444795</v>
      </c>
      <c r="AG18">
        <v>30.011551159778755</v>
      </c>
      <c r="AH18">
        <v>0</v>
      </c>
      <c r="AI18">
        <v>0</v>
      </c>
      <c r="AJ18">
        <v>0</v>
      </c>
      <c r="AK18">
        <v>23.490375528804005</v>
      </c>
      <c r="AL18">
        <v>40.002250659135321</v>
      </c>
      <c r="AM18">
        <v>7.0533918154873723</v>
      </c>
      <c r="AN18">
        <v>0</v>
      </c>
      <c r="AO18">
        <v>0</v>
      </c>
      <c r="AP18">
        <v>0.33862585848465876</v>
      </c>
      <c r="AQ18">
        <v>0</v>
      </c>
      <c r="AR18">
        <v>5.8367388202880397</v>
      </c>
      <c r="AS18">
        <v>6.9934069931120852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27.897839105555491</v>
      </c>
      <c r="BB18">
        <f t="shared" si="0"/>
        <v>639.51457968763918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281.78055741520524</v>
      </c>
      <c r="L19">
        <v>0</v>
      </c>
      <c r="M19">
        <v>62.975556393632758</v>
      </c>
      <c r="N19">
        <v>51.399796383622828</v>
      </c>
      <c r="O19">
        <v>36.262514194531825</v>
      </c>
      <c r="P19">
        <v>21.258976783994722</v>
      </c>
      <c r="Q19">
        <v>2.4661560852070155</v>
      </c>
      <c r="R19">
        <v>7.2707114079951349</v>
      </c>
      <c r="S19">
        <v>4.7584241797603015</v>
      </c>
      <c r="T19">
        <v>0</v>
      </c>
      <c r="U19">
        <v>51.921231609579372</v>
      </c>
      <c r="V19">
        <v>0</v>
      </c>
      <c r="W19">
        <v>5.0149096370840089</v>
      </c>
      <c r="X19">
        <v>21.063138870331702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6.2254632259444795</v>
      </c>
      <c r="AG19">
        <v>30.011551159778755</v>
      </c>
      <c r="AH19">
        <v>0</v>
      </c>
      <c r="AI19">
        <v>0</v>
      </c>
      <c r="AJ19">
        <v>0</v>
      </c>
      <c r="AK19">
        <v>23.490375528804005</v>
      </c>
      <c r="AL19">
        <v>40.002250659135321</v>
      </c>
      <c r="AM19">
        <v>7.0533918154873723</v>
      </c>
      <c r="AN19">
        <v>0</v>
      </c>
      <c r="AO19">
        <v>0</v>
      </c>
      <c r="AP19">
        <v>0.33862585848465876</v>
      </c>
      <c r="AQ19">
        <v>0</v>
      </c>
      <c r="AR19">
        <v>7.7823182742642452</v>
      </c>
      <c r="AS19">
        <v>6.9934069931120852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27.925299100694939</v>
      </c>
      <c r="BB19">
        <f t="shared" si="0"/>
        <v>640.1440573752609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281.78030488773305</v>
      </c>
      <c r="L20">
        <v>0</v>
      </c>
      <c r="M20">
        <v>62.975556393632758</v>
      </c>
      <c r="N20">
        <v>51.399796383622828</v>
      </c>
      <c r="O20">
        <v>36.262514194531825</v>
      </c>
      <c r="P20">
        <v>21.258976783994722</v>
      </c>
      <c r="Q20">
        <v>2.4661560852070155</v>
      </c>
      <c r="R20">
        <v>7.2683515967438925</v>
      </c>
      <c r="S20">
        <v>4.7492117420056639</v>
      </c>
      <c r="T20">
        <v>0</v>
      </c>
      <c r="U20">
        <v>51.921231609579372</v>
      </c>
      <c r="V20">
        <v>0</v>
      </c>
      <c r="W20">
        <v>5.0149096370840089</v>
      </c>
      <c r="X20">
        <v>21.063138870331702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6.2254632259444795</v>
      </c>
      <c r="AG20">
        <v>30.011551159778755</v>
      </c>
      <c r="AH20">
        <v>0</v>
      </c>
      <c r="AI20">
        <v>0</v>
      </c>
      <c r="AJ20">
        <v>0</v>
      </c>
      <c r="AK20">
        <v>23.490375528804005</v>
      </c>
      <c r="AL20">
        <v>40.002250659135321</v>
      </c>
      <c r="AM20">
        <v>7.0533918154873723</v>
      </c>
      <c r="AN20">
        <v>0</v>
      </c>
      <c r="AO20">
        <v>0</v>
      </c>
      <c r="AP20">
        <v>0.33862585848465876</v>
      </c>
      <c r="AQ20">
        <v>0</v>
      </c>
      <c r="AR20">
        <v>7.7823182742642452</v>
      </c>
      <c r="AS20">
        <v>6.9934069931120852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27.92480482503812</v>
      </c>
      <c r="BB20">
        <f t="shared" si="0"/>
        <v>640.13272687443975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281.78055741520524</v>
      </c>
      <c r="L21">
        <v>0</v>
      </c>
      <c r="M21">
        <v>62.975556393632758</v>
      </c>
      <c r="N21">
        <v>51.399796383622828</v>
      </c>
      <c r="O21">
        <v>36.262514194531825</v>
      </c>
      <c r="P21">
        <v>21.258976783994722</v>
      </c>
      <c r="Q21">
        <v>2.4661560852070155</v>
      </c>
      <c r="R21">
        <v>7.2683515967438925</v>
      </c>
      <c r="S21">
        <v>4.7492117420056639</v>
      </c>
      <c r="T21">
        <v>0</v>
      </c>
      <c r="U21">
        <v>51.921231609579372</v>
      </c>
      <c r="V21">
        <v>0</v>
      </c>
      <c r="W21">
        <v>5.0149096370840089</v>
      </c>
      <c r="X21">
        <v>21.063138870331702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6.2254632259444795</v>
      </c>
      <c r="AG21">
        <v>30.011551159778755</v>
      </c>
      <c r="AH21">
        <v>0</v>
      </c>
      <c r="AI21">
        <v>0</v>
      </c>
      <c r="AJ21">
        <v>0</v>
      </c>
      <c r="AK21">
        <v>23.490375528804005</v>
      </c>
      <c r="AL21">
        <v>40.002250659135321</v>
      </c>
      <c r="AM21">
        <v>7.0533918154873723</v>
      </c>
      <c r="AN21">
        <v>0</v>
      </c>
      <c r="AO21">
        <v>0</v>
      </c>
      <c r="AP21">
        <v>0.33862585848465876</v>
      </c>
      <c r="AQ21">
        <v>0</v>
      </c>
      <c r="AR21">
        <v>16.780623764558548</v>
      </c>
      <c r="AS21">
        <v>6.9934069931120852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28.300944550180795</v>
      </c>
      <c r="BB21">
        <f t="shared" si="0"/>
        <v>648.75514516706346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281.78030488773305</v>
      </c>
      <c r="L22">
        <v>0</v>
      </c>
      <c r="M22">
        <v>62.975556393632758</v>
      </c>
      <c r="N22">
        <v>51.399796383622828</v>
      </c>
      <c r="O22">
        <v>36.262514194531825</v>
      </c>
      <c r="P22">
        <v>21.258976783994722</v>
      </c>
      <c r="Q22">
        <v>2.4661560852070155</v>
      </c>
      <c r="R22">
        <v>7.2707114079951349</v>
      </c>
      <c r="S22">
        <v>4.7492117420056639</v>
      </c>
      <c r="T22">
        <v>0</v>
      </c>
      <c r="U22">
        <v>51.921231609579372</v>
      </c>
      <c r="V22">
        <v>0</v>
      </c>
      <c r="W22">
        <v>5.0149096370840089</v>
      </c>
      <c r="X22">
        <v>20.507224729218521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6.2254632259444795</v>
      </c>
      <c r="AG22">
        <v>30.011551159778755</v>
      </c>
      <c r="AH22">
        <v>0</v>
      </c>
      <c r="AI22">
        <v>0</v>
      </c>
      <c r="AJ22">
        <v>0</v>
      </c>
      <c r="AK22">
        <v>23.490375528804005</v>
      </c>
      <c r="AL22">
        <v>40.002250659135321</v>
      </c>
      <c r="AM22">
        <v>7.0533918154873723</v>
      </c>
      <c r="AN22">
        <v>0</v>
      </c>
      <c r="AO22">
        <v>0</v>
      </c>
      <c r="AP22">
        <v>0.33862585848465876</v>
      </c>
      <c r="AQ22">
        <v>0</v>
      </c>
      <c r="AR22">
        <v>16.780623764558548</v>
      </c>
      <c r="AS22">
        <v>6.9934069931120852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28.277795423544191</v>
      </c>
      <c r="BB22">
        <f t="shared" si="0"/>
        <v>648.22448743636585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274.80779223346536</v>
      </c>
      <c r="L23">
        <v>0</v>
      </c>
      <c r="M23">
        <v>62.975556393632758</v>
      </c>
      <c r="N23">
        <v>51.399796383622828</v>
      </c>
      <c r="O23">
        <v>36.262514194531825</v>
      </c>
      <c r="P23">
        <v>21.258976783994722</v>
      </c>
      <c r="Q23">
        <v>1.8080461350063031</v>
      </c>
      <c r="R23">
        <v>5.0202613099455666</v>
      </c>
      <c r="S23">
        <v>0</v>
      </c>
      <c r="T23">
        <v>0</v>
      </c>
      <c r="U23">
        <v>51.921231609579372</v>
      </c>
      <c r="V23">
        <v>0</v>
      </c>
      <c r="W23">
        <v>5.0165706665551628</v>
      </c>
      <c r="X23">
        <v>21.067677658402307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6.2254632259444795</v>
      </c>
      <c r="AG23">
        <v>30.011551159778755</v>
      </c>
      <c r="AH23">
        <v>0</v>
      </c>
      <c r="AI23">
        <v>0</v>
      </c>
      <c r="AJ23">
        <v>0</v>
      </c>
      <c r="AK23">
        <v>23.490375528804005</v>
      </c>
      <c r="AL23">
        <v>9.5657553554409063</v>
      </c>
      <c r="AM23">
        <v>7.0533918154873723</v>
      </c>
      <c r="AN23">
        <v>0</v>
      </c>
      <c r="AO23">
        <v>0</v>
      </c>
      <c r="AP23">
        <v>0.33862585848465876</v>
      </c>
      <c r="AQ23">
        <v>0</v>
      </c>
      <c r="AR23">
        <v>7.7823182742642452</v>
      </c>
      <c r="AS23">
        <v>6.9934069931120852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26.041371224046181</v>
      </c>
      <c r="BB23">
        <f t="shared" si="0"/>
        <v>596.95794035600647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271.90516770867936</v>
      </c>
      <c r="L24">
        <v>0</v>
      </c>
      <c r="M24">
        <v>62.975556393632758</v>
      </c>
      <c r="N24">
        <v>51.399796383622828</v>
      </c>
      <c r="O24">
        <v>36.262514194531825</v>
      </c>
      <c r="P24">
        <v>21.258976783994722</v>
      </c>
      <c r="Q24">
        <v>1.3270746855881548</v>
      </c>
      <c r="R24">
        <v>5.0202613099455666</v>
      </c>
      <c r="S24">
        <v>0</v>
      </c>
      <c r="T24">
        <v>0</v>
      </c>
      <c r="U24">
        <v>51.921231609579372</v>
      </c>
      <c r="V24">
        <v>0</v>
      </c>
      <c r="W24">
        <v>5.0165706665551628</v>
      </c>
      <c r="X24">
        <v>46.145506537046835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6.2254632259444795</v>
      </c>
      <c r="AG24">
        <v>30.011551159778755</v>
      </c>
      <c r="AH24">
        <v>0</v>
      </c>
      <c r="AI24">
        <v>0</v>
      </c>
      <c r="AJ24">
        <v>0</v>
      </c>
      <c r="AK24">
        <v>23.490375528804005</v>
      </c>
      <c r="AL24">
        <v>9.5657553554409063</v>
      </c>
      <c r="AM24">
        <v>7.0533918154873723</v>
      </c>
      <c r="AN24">
        <v>0</v>
      </c>
      <c r="AO24">
        <v>0</v>
      </c>
      <c r="AP24">
        <v>0.33862585848465876</v>
      </c>
      <c r="AQ24">
        <v>0</v>
      </c>
      <c r="AR24">
        <v>7.7823182742642452</v>
      </c>
      <c r="AS24">
        <v>6.9934069931120852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26.948190159451766</v>
      </c>
      <c r="BB24">
        <f t="shared" si="0"/>
        <v>617.74535432504138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331.03551334760817</v>
      </c>
      <c r="L25">
        <v>0</v>
      </c>
      <c r="M25">
        <v>62.975556393632758</v>
      </c>
      <c r="N25">
        <v>51.399796383622828</v>
      </c>
      <c r="O25">
        <v>36.262514194531825</v>
      </c>
      <c r="P25">
        <v>21.258976783994722</v>
      </c>
      <c r="Q25">
        <v>2.613395656155348</v>
      </c>
      <c r="R25">
        <v>13.910806759791578</v>
      </c>
      <c r="S25">
        <v>10.434484320410135</v>
      </c>
      <c r="T25">
        <v>0</v>
      </c>
      <c r="U25">
        <v>51.921231609579372</v>
      </c>
      <c r="V25">
        <v>7.3926117200854442</v>
      </c>
      <c r="W25">
        <v>15.325833059483545</v>
      </c>
      <c r="X25">
        <v>64.916531479889969</v>
      </c>
      <c r="Y25">
        <v>0</v>
      </c>
      <c r="Z25">
        <v>0</v>
      </c>
      <c r="AA25">
        <v>0</v>
      </c>
      <c r="AB25">
        <v>0</v>
      </c>
      <c r="AC25">
        <v>4.3162457863702777</v>
      </c>
      <c r="AD25">
        <v>0</v>
      </c>
      <c r="AE25">
        <v>0</v>
      </c>
      <c r="AF25">
        <v>6.2254632259444795</v>
      </c>
      <c r="AG25">
        <v>30.011551159778755</v>
      </c>
      <c r="AH25">
        <v>2.1076165792110206</v>
      </c>
      <c r="AI25">
        <v>0</v>
      </c>
      <c r="AJ25">
        <v>0</v>
      </c>
      <c r="AK25">
        <v>23.490375528804005</v>
      </c>
      <c r="AL25">
        <v>9.5657553554409063</v>
      </c>
      <c r="AM25">
        <v>7.0533918154873723</v>
      </c>
      <c r="AN25">
        <v>0</v>
      </c>
      <c r="AO25">
        <v>0</v>
      </c>
      <c r="AP25">
        <v>0.33862585848465876</v>
      </c>
      <c r="AQ25">
        <v>10.674628568566062</v>
      </c>
      <c r="AR25">
        <v>7.7823182742642452</v>
      </c>
      <c r="AS25">
        <v>6.9934069931120852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32.520677169707618</v>
      </c>
      <c r="BB25">
        <f t="shared" si="0"/>
        <v>745.4859536845421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401.25369388361355</v>
      </c>
      <c r="L26">
        <v>0</v>
      </c>
      <c r="M26">
        <v>62.975556393632758</v>
      </c>
      <c r="N26">
        <v>51.399796383622828</v>
      </c>
      <c r="O26">
        <v>36.262514194531825</v>
      </c>
      <c r="P26">
        <v>21.258976783994722</v>
      </c>
      <c r="Q26">
        <v>2.613395656155348</v>
      </c>
      <c r="R26">
        <v>18.389752088040503</v>
      </c>
      <c r="S26">
        <v>11.481590283604985</v>
      </c>
      <c r="T26">
        <v>0</v>
      </c>
      <c r="U26">
        <v>51.921231609579372</v>
      </c>
      <c r="V26">
        <v>7.9878630024419</v>
      </c>
      <c r="W26">
        <v>15.325833059483545</v>
      </c>
      <c r="X26">
        <v>64.99098148584261</v>
      </c>
      <c r="Y26">
        <v>0</v>
      </c>
      <c r="Z26">
        <v>0</v>
      </c>
      <c r="AA26">
        <v>0</v>
      </c>
      <c r="AB26">
        <v>0</v>
      </c>
      <c r="AC26">
        <v>4.3162457863702777</v>
      </c>
      <c r="AD26">
        <v>0</v>
      </c>
      <c r="AE26">
        <v>0</v>
      </c>
      <c r="AF26">
        <v>6.2254632259444795</v>
      </c>
      <c r="AG26">
        <v>30.011551159778755</v>
      </c>
      <c r="AH26">
        <v>9.442122382592359</v>
      </c>
      <c r="AI26">
        <v>0</v>
      </c>
      <c r="AJ26">
        <v>0</v>
      </c>
      <c r="AK26">
        <v>23.490375528804005</v>
      </c>
      <c r="AL26">
        <v>9.5657553554409063</v>
      </c>
      <c r="AM26">
        <v>7.0533918154873723</v>
      </c>
      <c r="AN26">
        <v>0</v>
      </c>
      <c r="AO26">
        <v>0</v>
      </c>
      <c r="AP26">
        <v>0.33862585848465876</v>
      </c>
      <c r="AQ26">
        <v>10.674628568566062</v>
      </c>
      <c r="AR26">
        <v>7.7823182742642452</v>
      </c>
      <c r="AS26">
        <v>6.9934069931120852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36.02136191652761</v>
      </c>
      <c r="BB26">
        <f t="shared" si="0"/>
        <v>825.73370785686166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470.45763273252231</v>
      </c>
      <c r="L27">
        <v>0</v>
      </c>
      <c r="M27">
        <v>62.975556393632758</v>
      </c>
      <c r="N27">
        <v>51.399796383622828</v>
      </c>
      <c r="O27">
        <v>36.262514194531825</v>
      </c>
      <c r="P27">
        <v>21.258976783994722</v>
      </c>
      <c r="Q27">
        <v>3.1626181245632661</v>
      </c>
      <c r="R27">
        <v>18.389752088040503</v>
      </c>
      <c r="S27">
        <v>11.480754716131498</v>
      </c>
      <c r="T27">
        <v>0</v>
      </c>
      <c r="U27">
        <v>51.921231609579372</v>
      </c>
      <c r="V27">
        <v>7.9878630024419</v>
      </c>
      <c r="W27">
        <v>15.325833059483545</v>
      </c>
      <c r="X27">
        <v>64.99098148584261</v>
      </c>
      <c r="Y27">
        <v>0</v>
      </c>
      <c r="Z27">
        <v>0</v>
      </c>
      <c r="AA27">
        <v>0</v>
      </c>
      <c r="AB27">
        <v>0</v>
      </c>
      <c r="AC27">
        <v>4.3162457863702777</v>
      </c>
      <c r="AD27">
        <v>0</v>
      </c>
      <c r="AE27">
        <v>7.3240659757879358</v>
      </c>
      <c r="AF27">
        <v>6.2254632259444795</v>
      </c>
      <c r="AG27">
        <v>30.011551159778755</v>
      </c>
      <c r="AH27">
        <v>10.411625775620955</v>
      </c>
      <c r="AI27">
        <v>0</v>
      </c>
      <c r="AJ27">
        <v>0</v>
      </c>
      <c r="AK27">
        <v>23.490375528804005</v>
      </c>
      <c r="AL27">
        <v>9.5657553554409063</v>
      </c>
      <c r="AM27">
        <v>7.0533918154873723</v>
      </c>
      <c r="AN27">
        <v>0</v>
      </c>
      <c r="AO27">
        <v>0</v>
      </c>
      <c r="AP27">
        <v>0.33862585848465876</v>
      </c>
      <c r="AQ27">
        <v>21.349257137132124</v>
      </c>
      <c r="AR27">
        <v>16.634705041953662</v>
      </c>
      <c r="AS27">
        <v>6.9934069931120852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40.099909573543052</v>
      </c>
      <c r="BB27">
        <f t="shared" si="0"/>
        <v>919.22807065476115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512.80216016806457</v>
      </c>
      <c r="L28">
        <v>5.8860592990229801</v>
      </c>
      <c r="M28">
        <v>62.975556393632758</v>
      </c>
      <c r="N28">
        <v>51.399796383622828</v>
      </c>
      <c r="O28">
        <v>36.262514194531825</v>
      </c>
      <c r="P28">
        <v>21.258976783994722</v>
      </c>
      <c r="Q28">
        <v>4.0957592010467048</v>
      </c>
      <c r="R28">
        <v>18.389752088040503</v>
      </c>
      <c r="S28">
        <v>11.480754716131498</v>
      </c>
      <c r="T28">
        <v>0</v>
      </c>
      <c r="U28">
        <v>51.921231609579372</v>
      </c>
      <c r="V28">
        <v>7.9878630024419</v>
      </c>
      <c r="W28">
        <v>15.325833059483545</v>
      </c>
      <c r="X28">
        <v>64.99098148584261</v>
      </c>
      <c r="Y28">
        <v>0</v>
      </c>
      <c r="Z28">
        <v>0</v>
      </c>
      <c r="AA28">
        <v>1.6706605134627428</v>
      </c>
      <c r="AB28">
        <v>1.7848479754748483</v>
      </c>
      <c r="AC28">
        <v>4.3162457863702777</v>
      </c>
      <c r="AD28">
        <v>0.58896453767480705</v>
      </c>
      <c r="AE28">
        <v>7.3240659757879358</v>
      </c>
      <c r="AF28">
        <v>6.2254632259444795</v>
      </c>
      <c r="AG28">
        <v>30.011551159778755</v>
      </c>
      <c r="AH28">
        <v>20.823252000104365</v>
      </c>
      <c r="AI28">
        <v>0</v>
      </c>
      <c r="AJ28">
        <v>0</v>
      </c>
      <c r="AK28">
        <v>23.490375528804005</v>
      </c>
      <c r="AL28">
        <v>9.5657553554409063</v>
      </c>
      <c r="AM28">
        <v>7.0533918154873723</v>
      </c>
      <c r="AN28">
        <v>0</v>
      </c>
      <c r="AO28">
        <v>0</v>
      </c>
      <c r="AP28">
        <v>0.33862585848465876</v>
      </c>
      <c r="AQ28">
        <v>32.023885705698184</v>
      </c>
      <c r="AR28">
        <v>16.634705041953662</v>
      </c>
      <c r="AS28">
        <v>6.9934069931120852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43.205417818906767</v>
      </c>
      <c r="BB28">
        <f t="shared" si="0"/>
        <v>990.41701804010802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512.80216016806457</v>
      </c>
      <c r="L29">
        <v>6.0217041733279162</v>
      </c>
      <c r="M29">
        <v>62.975556393632758</v>
      </c>
      <c r="N29">
        <v>51.399796383622828</v>
      </c>
      <c r="O29">
        <v>36.262514194531825</v>
      </c>
      <c r="P29">
        <v>21.258976783994722</v>
      </c>
      <c r="Q29">
        <v>4.755704168073092</v>
      </c>
      <c r="R29">
        <v>18.389752088040503</v>
      </c>
      <c r="S29">
        <v>11.480754716131498</v>
      </c>
      <c r="T29">
        <v>0</v>
      </c>
      <c r="U29">
        <v>51.921231609579372</v>
      </c>
      <c r="V29">
        <v>7.9878630024419</v>
      </c>
      <c r="W29">
        <v>15.325833059483545</v>
      </c>
      <c r="X29">
        <v>64.99098148584261</v>
      </c>
      <c r="Y29">
        <v>0</v>
      </c>
      <c r="Z29">
        <v>0.48463258609893556</v>
      </c>
      <c r="AA29">
        <v>6.1605615028177825</v>
      </c>
      <c r="AB29">
        <v>5.8305031487163435</v>
      </c>
      <c r="AC29">
        <v>4.3162457863702777</v>
      </c>
      <c r="AD29">
        <v>4.0638566546649972</v>
      </c>
      <c r="AE29">
        <v>14.648132399499062</v>
      </c>
      <c r="AF29">
        <v>6.2254632259444795</v>
      </c>
      <c r="AG29">
        <v>30.011551159778755</v>
      </c>
      <c r="AH29">
        <v>31.234877775725316</v>
      </c>
      <c r="AI29">
        <v>0</v>
      </c>
      <c r="AJ29">
        <v>0</v>
      </c>
      <c r="AK29">
        <v>23.490375528804005</v>
      </c>
      <c r="AL29">
        <v>9.5657553554409063</v>
      </c>
      <c r="AM29">
        <v>7.0533918154873723</v>
      </c>
      <c r="AN29">
        <v>0</v>
      </c>
      <c r="AO29">
        <v>0</v>
      </c>
      <c r="AP29">
        <v>0.33862585848465876</v>
      </c>
      <c r="AQ29">
        <v>42.698514274264248</v>
      </c>
      <c r="AR29">
        <v>8.7551077720726358</v>
      </c>
      <c r="AS29">
        <v>10.667908568566061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44.772746262531186</v>
      </c>
      <c r="BB29">
        <f t="shared" si="0"/>
        <v>1026.3455853769719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512.80216016806457</v>
      </c>
      <c r="L30">
        <v>6.0217041733279162</v>
      </c>
      <c r="M30">
        <v>62.975556393632758</v>
      </c>
      <c r="N30">
        <v>51.399796383622828</v>
      </c>
      <c r="O30">
        <v>36.262514194531825</v>
      </c>
      <c r="P30">
        <v>21.258976783994722</v>
      </c>
      <c r="Q30">
        <v>4.755704168073092</v>
      </c>
      <c r="R30">
        <v>18.389752088040503</v>
      </c>
      <c r="S30">
        <v>11.480754716131498</v>
      </c>
      <c r="T30">
        <v>0</v>
      </c>
      <c r="U30">
        <v>51.921231609579372</v>
      </c>
      <c r="V30">
        <v>7.9878630024419</v>
      </c>
      <c r="W30">
        <v>15.325833059483545</v>
      </c>
      <c r="X30">
        <v>64.99098148584261</v>
      </c>
      <c r="Y30">
        <v>0</v>
      </c>
      <c r="Z30">
        <v>2.8874411496556043</v>
      </c>
      <c r="AA30">
        <v>6.1605615028177825</v>
      </c>
      <c r="AB30">
        <v>5.8305031487163435</v>
      </c>
      <c r="AC30">
        <v>8.6410108781047796</v>
      </c>
      <c r="AD30">
        <v>8.1277133093299945</v>
      </c>
      <c r="AE30">
        <v>22.040861416823212</v>
      </c>
      <c r="AF30">
        <v>12.450926451888959</v>
      </c>
      <c r="AG30">
        <v>30.011551159778755</v>
      </c>
      <c r="AH30">
        <v>41.646503551346271</v>
      </c>
      <c r="AI30">
        <v>0</v>
      </c>
      <c r="AJ30">
        <v>0</v>
      </c>
      <c r="AK30">
        <v>23.490375528804005</v>
      </c>
      <c r="AL30">
        <v>9.5657553554409063</v>
      </c>
      <c r="AM30">
        <v>7.0533918154873723</v>
      </c>
      <c r="AN30">
        <v>0</v>
      </c>
      <c r="AO30">
        <v>0</v>
      </c>
      <c r="AP30">
        <v>0.33862585848465876</v>
      </c>
      <c r="AQ30">
        <v>42.698514274264248</v>
      </c>
      <c r="AR30">
        <v>7.7823182742642452</v>
      </c>
      <c r="AS30">
        <v>10.667908568566061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46.187611841668542</v>
      </c>
      <c r="BB30">
        <f t="shared" si="0"/>
        <v>1058.7791786288719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512.80216016806457</v>
      </c>
      <c r="L31">
        <v>6.0217041733279162</v>
      </c>
      <c r="M31">
        <v>62.975556393632758</v>
      </c>
      <c r="N31">
        <v>51.399796383622828</v>
      </c>
      <c r="O31">
        <v>36.262514194531825</v>
      </c>
      <c r="P31">
        <v>21.258976783994722</v>
      </c>
      <c r="Q31">
        <v>4.755704168073092</v>
      </c>
      <c r="R31">
        <v>18.389752088040503</v>
      </c>
      <c r="S31">
        <v>11.480754716131498</v>
      </c>
      <c r="T31">
        <v>0</v>
      </c>
      <c r="U31">
        <v>51.921231609579372</v>
      </c>
      <c r="V31">
        <v>7.9878630024419</v>
      </c>
      <c r="W31">
        <v>15.325833059483545</v>
      </c>
      <c r="X31">
        <v>64.99098148584261</v>
      </c>
      <c r="Y31">
        <v>0</v>
      </c>
      <c r="Z31">
        <v>3.392428102692548</v>
      </c>
      <c r="AA31">
        <v>7.8312220162805257</v>
      </c>
      <c r="AB31">
        <v>11.756198052702985</v>
      </c>
      <c r="AC31">
        <v>8.6410108781047796</v>
      </c>
      <c r="AD31">
        <v>8.1277133093299945</v>
      </c>
      <c r="AE31">
        <v>22.04772807931538</v>
      </c>
      <c r="AF31">
        <v>18.676388969526197</v>
      </c>
      <c r="AG31">
        <v>30.011551159778755</v>
      </c>
      <c r="AH31">
        <v>41.646503551346271</v>
      </c>
      <c r="AI31">
        <v>0</v>
      </c>
      <c r="AJ31">
        <v>0</v>
      </c>
      <c r="AK31">
        <v>23.490375528804005</v>
      </c>
      <c r="AL31">
        <v>9.5657553554409063</v>
      </c>
      <c r="AM31">
        <v>7.0533918154873723</v>
      </c>
      <c r="AN31">
        <v>0</v>
      </c>
      <c r="AO31">
        <v>0</v>
      </c>
      <c r="AP31">
        <v>0.33862585848465876</v>
      </c>
      <c r="AQ31">
        <v>42.698514274264248</v>
      </c>
      <c r="AR31">
        <v>7.7823182742642452</v>
      </c>
      <c r="AS31">
        <v>6.9934069931120852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46.63316514663029</v>
      </c>
      <c r="BB31">
        <f t="shared" si="0"/>
        <v>1068.992795299072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512.80216016806457</v>
      </c>
      <c r="L32">
        <v>6.0217041733279162</v>
      </c>
      <c r="M32">
        <v>62.975556393632758</v>
      </c>
      <c r="N32">
        <v>51.399796383622828</v>
      </c>
      <c r="O32">
        <v>36.262514194531825</v>
      </c>
      <c r="P32">
        <v>21.258976783994722</v>
      </c>
      <c r="Q32">
        <v>4.755704168073092</v>
      </c>
      <c r="R32">
        <v>18.389752088040503</v>
      </c>
      <c r="S32">
        <v>11.480754716131498</v>
      </c>
      <c r="T32">
        <v>0</v>
      </c>
      <c r="U32">
        <v>51.921231609579372</v>
      </c>
      <c r="V32">
        <v>7.9878630024419</v>
      </c>
      <c r="W32">
        <v>15.325833059483545</v>
      </c>
      <c r="X32">
        <v>64.99098148584261</v>
      </c>
      <c r="Y32">
        <v>0</v>
      </c>
      <c r="Z32">
        <v>8.6623229906073878</v>
      </c>
      <c r="AA32">
        <v>12.379595917345021</v>
      </c>
      <c r="AB32">
        <v>11.756198052702985</v>
      </c>
      <c r="AC32">
        <v>8.6410108781047796</v>
      </c>
      <c r="AD32">
        <v>12.191569515758713</v>
      </c>
      <c r="AE32">
        <v>22.04772807931538</v>
      </c>
      <c r="AF32">
        <v>20.405684270715927</v>
      </c>
      <c r="AG32">
        <v>30.011551159778755</v>
      </c>
      <c r="AH32">
        <v>41.646503551346271</v>
      </c>
      <c r="AI32">
        <v>0</v>
      </c>
      <c r="AJ32">
        <v>0</v>
      </c>
      <c r="AK32">
        <v>23.490375528804005</v>
      </c>
      <c r="AL32">
        <v>9.5657553554409063</v>
      </c>
      <c r="AM32">
        <v>7.0533918154873723</v>
      </c>
      <c r="AN32">
        <v>0</v>
      </c>
      <c r="AO32">
        <v>0</v>
      </c>
      <c r="AP32">
        <v>0.33862585848465876</v>
      </c>
      <c r="AQ32">
        <v>42.698514274264248</v>
      </c>
      <c r="AR32">
        <v>7.7823182742642452</v>
      </c>
      <c r="AS32">
        <v>6.9934069931120852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47.285722515028084</v>
      </c>
      <c r="BB32">
        <f t="shared" si="0"/>
        <v>1083.951658227272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512.80216016806457</v>
      </c>
      <c r="L33">
        <v>6.0217041733279162</v>
      </c>
      <c r="M33">
        <v>62.975556393632758</v>
      </c>
      <c r="N33">
        <v>51.399796383622828</v>
      </c>
      <c r="O33">
        <v>36.262514194531825</v>
      </c>
      <c r="P33">
        <v>21.258976783994722</v>
      </c>
      <c r="Q33">
        <v>4.5552979965796068</v>
      </c>
      <c r="R33">
        <v>18.389752088040503</v>
      </c>
      <c r="S33">
        <v>11.480754716131498</v>
      </c>
      <c r="T33">
        <v>0</v>
      </c>
      <c r="U33">
        <v>51.921231609579372</v>
      </c>
      <c r="V33">
        <v>7.9878630024419</v>
      </c>
      <c r="W33">
        <v>15.325833059483545</v>
      </c>
      <c r="X33">
        <v>64.99098148584261</v>
      </c>
      <c r="Y33">
        <v>0</v>
      </c>
      <c r="Z33">
        <v>8.6623229906073878</v>
      </c>
      <c r="AA33">
        <v>12.379595917345021</v>
      </c>
      <c r="AB33">
        <v>11.756198052702985</v>
      </c>
      <c r="AC33">
        <v>8.6410108781047796</v>
      </c>
      <c r="AD33">
        <v>12.191569515758713</v>
      </c>
      <c r="AE33">
        <v>22.04772807931538</v>
      </c>
      <c r="AF33">
        <v>20.405684270715927</v>
      </c>
      <c r="AG33">
        <v>30.011551159778755</v>
      </c>
      <c r="AH33">
        <v>52.058129326967233</v>
      </c>
      <c r="AI33">
        <v>0</v>
      </c>
      <c r="AJ33">
        <v>0</v>
      </c>
      <c r="AK33">
        <v>23.490375528804005</v>
      </c>
      <c r="AL33">
        <v>9.5657553554409063</v>
      </c>
      <c r="AM33">
        <v>7.0533918154873723</v>
      </c>
      <c r="AN33">
        <v>0</v>
      </c>
      <c r="AO33">
        <v>0</v>
      </c>
      <c r="AP33">
        <v>0.33862585848465876</v>
      </c>
      <c r="AQ33">
        <v>42.698514274264248</v>
      </c>
      <c r="AR33">
        <v>16.537426046336879</v>
      </c>
      <c r="AS33">
        <v>6.9934069931120852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48.078514999353239</v>
      </c>
      <c r="BB33">
        <f t="shared" si="0"/>
        <v>1102.1251931191466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512.80216016806457</v>
      </c>
      <c r="L34">
        <v>6.0217041733279162</v>
      </c>
      <c r="M34">
        <v>62.975556393632758</v>
      </c>
      <c r="N34">
        <v>51.399796383622828</v>
      </c>
      <c r="O34">
        <v>36.262514194531825</v>
      </c>
      <c r="P34">
        <v>21.258976783994722</v>
      </c>
      <c r="Q34">
        <v>4.5552979965796068</v>
      </c>
      <c r="R34">
        <v>18.389752088040503</v>
      </c>
      <c r="S34">
        <v>11.480754716131498</v>
      </c>
      <c r="T34">
        <v>0</v>
      </c>
      <c r="U34">
        <v>51.921231609579372</v>
      </c>
      <c r="V34">
        <v>7.9878630024419</v>
      </c>
      <c r="W34">
        <v>15.325833059483545</v>
      </c>
      <c r="X34">
        <v>64.99098148584261</v>
      </c>
      <c r="Y34">
        <v>0</v>
      </c>
      <c r="Z34">
        <v>8.6623229906073878</v>
      </c>
      <c r="AA34">
        <v>12.379595917345021</v>
      </c>
      <c r="AB34">
        <v>11.756198052702985</v>
      </c>
      <c r="AC34">
        <v>8.6410108781047796</v>
      </c>
      <c r="AD34">
        <v>12.191569515758713</v>
      </c>
      <c r="AE34">
        <v>22.04772807931538</v>
      </c>
      <c r="AF34">
        <v>20.405684270715927</v>
      </c>
      <c r="AG34">
        <v>30.011551159778755</v>
      </c>
      <c r="AH34">
        <v>52.058129326967233</v>
      </c>
      <c r="AI34">
        <v>0</v>
      </c>
      <c r="AJ34">
        <v>0</v>
      </c>
      <c r="AK34">
        <v>23.490375528804005</v>
      </c>
      <c r="AL34">
        <v>9.5657553554409063</v>
      </c>
      <c r="AM34">
        <v>7.0533918154873723</v>
      </c>
      <c r="AN34">
        <v>0</v>
      </c>
      <c r="AO34">
        <v>0</v>
      </c>
      <c r="AP34">
        <v>0.33862585848465876</v>
      </c>
      <c r="AQ34">
        <v>42.698514274264248</v>
      </c>
      <c r="AR34">
        <v>16.537426046336879</v>
      </c>
      <c r="AS34">
        <v>6.9934069931120852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48.078514999353239</v>
      </c>
      <c r="BB34">
        <f t="shared" si="0"/>
        <v>1102.1251931191466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512.80216016806457</v>
      </c>
      <c r="L35">
        <v>6.0217041733279162</v>
      </c>
      <c r="M35">
        <v>62.975556393632758</v>
      </c>
      <c r="N35">
        <v>51.399796383622828</v>
      </c>
      <c r="O35">
        <v>36.262514194531825</v>
      </c>
      <c r="P35">
        <v>21.258976783994722</v>
      </c>
      <c r="Q35">
        <v>4.5552979965796068</v>
      </c>
      <c r="R35">
        <v>18.389752088040503</v>
      </c>
      <c r="S35">
        <v>11.480754716131498</v>
      </c>
      <c r="T35">
        <v>0</v>
      </c>
      <c r="U35">
        <v>51.921231609579372</v>
      </c>
      <c r="V35">
        <v>7.9878630024419</v>
      </c>
      <c r="W35">
        <v>15.325833059483545</v>
      </c>
      <c r="X35">
        <v>64.99098148584261</v>
      </c>
      <c r="Y35">
        <v>0</v>
      </c>
      <c r="Z35">
        <v>8.6623229906073878</v>
      </c>
      <c r="AA35">
        <v>12.379595917345021</v>
      </c>
      <c r="AB35">
        <v>11.756198052702985</v>
      </c>
      <c r="AC35">
        <v>8.6410108781047796</v>
      </c>
      <c r="AD35">
        <v>12.191569515758713</v>
      </c>
      <c r="AE35">
        <v>22.04772807931538</v>
      </c>
      <c r="AF35">
        <v>20.405684270715927</v>
      </c>
      <c r="AG35">
        <v>30.011551159778755</v>
      </c>
      <c r="AH35">
        <v>52.058129326967233</v>
      </c>
      <c r="AI35">
        <v>0</v>
      </c>
      <c r="AJ35">
        <v>0</v>
      </c>
      <c r="AK35">
        <v>23.490375528804005</v>
      </c>
      <c r="AL35">
        <v>9.5657553554409063</v>
      </c>
      <c r="AM35">
        <v>7.0533918154873723</v>
      </c>
      <c r="AN35">
        <v>0</v>
      </c>
      <c r="AO35">
        <v>0</v>
      </c>
      <c r="AP35">
        <v>0</v>
      </c>
      <c r="AQ35">
        <v>42.698514274264248</v>
      </c>
      <c r="AR35">
        <v>15.078241570444584</v>
      </c>
      <c r="AS35">
        <v>10.667908568566061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48.156960693230261</v>
      </c>
      <c r="BB35">
        <f t="shared" si="0"/>
        <v>1103.9234386663466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512.80216016806457</v>
      </c>
      <c r="L36">
        <v>6.0217041733279162</v>
      </c>
      <c r="M36">
        <v>62.975556393632758</v>
      </c>
      <c r="N36">
        <v>51.399796383622828</v>
      </c>
      <c r="O36">
        <v>36.262514194531825</v>
      </c>
      <c r="P36">
        <v>21.258976783994722</v>
      </c>
      <c r="Q36">
        <v>4.5552979965796068</v>
      </c>
      <c r="R36">
        <v>18.389752088040503</v>
      </c>
      <c r="S36">
        <v>11.480754716131498</v>
      </c>
      <c r="T36">
        <v>0</v>
      </c>
      <c r="U36">
        <v>51.921231609579372</v>
      </c>
      <c r="V36">
        <v>7.9878630024419</v>
      </c>
      <c r="W36">
        <v>15.325833059483545</v>
      </c>
      <c r="X36">
        <v>64.99098148584261</v>
      </c>
      <c r="Y36">
        <v>0</v>
      </c>
      <c r="Z36">
        <v>8.6623229906073878</v>
      </c>
      <c r="AA36">
        <v>12.379595917345021</v>
      </c>
      <c r="AB36">
        <v>11.756198052702985</v>
      </c>
      <c r="AC36">
        <v>8.6410108781047796</v>
      </c>
      <c r="AD36">
        <v>12.191569515758713</v>
      </c>
      <c r="AE36">
        <v>22.04772807931538</v>
      </c>
      <c r="AF36">
        <v>20.405684270715927</v>
      </c>
      <c r="AG36">
        <v>30.011551159778755</v>
      </c>
      <c r="AH36">
        <v>52.058129326967233</v>
      </c>
      <c r="AI36">
        <v>0</v>
      </c>
      <c r="AJ36">
        <v>0</v>
      </c>
      <c r="AK36">
        <v>23.490375528804005</v>
      </c>
      <c r="AL36">
        <v>9.5657553554409063</v>
      </c>
      <c r="AM36">
        <v>7.0533918154873723</v>
      </c>
      <c r="AN36">
        <v>0</v>
      </c>
      <c r="AO36">
        <v>0</v>
      </c>
      <c r="AP36">
        <v>0</v>
      </c>
      <c r="AQ36">
        <v>42.698514274264248</v>
      </c>
      <c r="AR36">
        <v>15.078241570444584</v>
      </c>
      <c r="AS36">
        <v>10.667908568566061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48.156960693230261</v>
      </c>
      <c r="BB36">
        <f t="shared" si="0"/>
        <v>1103.9234386663466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512.80216016806457</v>
      </c>
      <c r="L37">
        <v>3.1623577496560205</v>
      </c>
      <c r="M37">
        <v>62.975556393632758</v>
      </c>
      <c r="N37">
        <v>51.399796383622828</v>
      </c>
      <c r="O37">
        <v>36.262514194531825</v>
      </c>
      <c r="P37">
        <v>21.258976783994722</v>
      </c>
      <c r="Q37">
        <v>4.5552979965796068</v>
      </c>
      <c r="R37">
        <v>18.389752088040503</v>
      </c>
      <c r="S37">
        <v>11.480754716131498</v>
      </c>
      <c r="T37">
        <v>0</v>
      </c>
      <c r="U37">
        <v>51.921231609579372</v>
      </c>
      <c r="V37">
        <v>7.9878630024419</v>
      </c>
      <c r="W37">
        <v>15.325833059483545</v>
      </c>
      <c r="X37">
        <v>64.99098148584261</v>
      </c>
      <c r="Y37">
        <v>0</v>
      </c>
      <c r="Z37">
        <v>8.6623229906073878</v>
      </c>
      <c r="AA37">
        <v>12.379595917345021</v>
      </c>
      <c r="AB37">
        <v>11.756198052702985</v>
      </c>
      <c r="AC37">
        <v>8.6324920205593827</v>
      </c>
      <c r="AD37">
        <v>12.191569515758713</v>
      </c>
      <c r="AE37">
        <v>14.648132399499062</v>
      </c>
      <c r="AF37">
        <v>20.405684270715927</v>
      </c>
      <c r="AG37">
        <v>30.011551159778755</v>
      </c>
      <c r="AH37">
        <v>52.058129326967233</v>
      </c>
      <c r="AI37">
        <v>0</v>
      </c>
      <c r="AJ37">
        <v>0</v>
      </c>
      <c r="AK37">
        <v>23.490375528804005</v>
      </c>
      <c r="AL37">
        <v>9.5657553554409063</v>
      </c>
      <c r="AM37">
        <v>7.0533918154873723</v>
      </c>
      <c r="AN37">
        <v>0</v>
      </c>
      <c r="AO37">
        <v>0</v>
      </c>
      <c r="AP37">
        <v>0</v>
      </c>
      <c r="AQ37">
        <v>42.698514274264248</v>
      </c>
      <c r="AR37">
        <v>15.078241570444584</v>
      </c>
      <c r="AS37">
        <v>10.667908568566061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47.727780825059057</v>
      </c>
      <c r="BB37">
        <f t="shared" si="0"/>
        <v>1094.0851575734844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512.80216016806457</v>
      </c>
      <c r="L38">
        <v>3.1623577496560205</v>
      </c>
      <c r="M38">
        <v>62.975556393632758</v>
      </c>
      <c r="N38">
        <v>51.399796383622828</v>
      </c>
      <c r="O38">
        <v>36.262514194531825</v>
      </c>
      <c r="P38">
        <v>21.258976783994722</v>
      </c>
      <c r="Q38">
        <v>4.5552979965796068</v>
      </c>
      <c r="R38">
        <v>18.389752088040503</v>
      </c>
      <c r="S38">
        <v>11.480754716131498</v>
      </c>
      <c r="T38">
        <v>0</v>
      </c>
      <c r="U38">
        <v>51.921231609579372</v>
      </c>
      <c r="V38">
        <v>7.9878630024419</v>
      </c>
      <c r="W38">
        <v>15.325833059483545</v>
      </c>
      <c r="X38">
        <v>64.99098148584261</v>
      </c>
      <c r="Y38">
        <v>0</v>
      </c>
      <c r="Z38">
        <v>3.392428102692548</v>
      </c>
      <c r="AA38">
        <v>12.355928070131498</v>
      </c>
      <c r="AB38">
        <v>11.756198052702985</v>
      </c>
      <c r="AC38">
        <v>8.6324920205593827</v>
      </c>
      <c r="AD38">
        <v>8.1277133093299945</v>
      </c>
      <c r="AE38">
        <v>14.648132399499062</v>
      </c>
      <c r="AF38">
        <v>12.450926451888959</v>
      </c>
      <c r="AG38">
        <v>30.011551159778755</v>
      </c>
      <c r="AH38">
        <v>41.646503551346271</v>
      </c>
      <c r="AI38">
        <v>0</v>
      </c>
      <c r="AJ38">
        <v>0</v>
      </c>
      <c r="AK38">
        <v>23.490375528804005</v>
      </c>
      <c r="AL38">
        <v>9.5657553554409063</v>
      </c>
      <c r="AM38">
        <v>7.0533918154873723</v>
      </c>
      <c r="AN38">
        <v>0</v>
      </c>
      <c r="AO38">
        <v>0</v>
      </c>
      <c r="AP38">
        <v>0</v>
      </c>
      <c r="AQ38">
        <v>42.698514274264248</v>
      </c>
      <c r="AR38">
        <v>15.078241570444584</v>
      </c>
      <c r="AS38">
        <v>10.667908568566061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46.568925879054049</v>
      </c>
      <c r="BB38">
        <f t="shared" si="0"/>
        <v>1067.5202099834844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512.80216016806457</v>
      </c>
      <c r="L39">
        <v>3.1623577496560205</v>
      </c>
      <c r="M39">
        <v>62.975556393632758</v>
      </c>
      <c r="N39">
        <v>51.399796383622828</v>
      </c>
      <c r="O39">
        <v>36.262514194531825</v>
      </c>
      <c r="P39">
        <v>21.258976783994722</v>
      </c>
      <c r="Q39">
        <v>4.5552979965796068</v>
      </c>
      <c r="R39">
        <v>18.389752088040503</v>
      </c>
      <c r="S39">
        <v>11.480754716131498</v>
      </c>
      <c r="T39">
        <v>0</v>
      </c>
      <c r="U39">
        <v>51.921231609579372</v>
      </c>
      <c r="V39">
        <v>7.9878630024419</v>
      </c>
      <c r="W39">
        <v>15.325833059483545</v>
      </c>
      <c r="X39">
        <v>64.99098148584261</v>
      </c>
      <c r="Y39">
        <v>0</v>
      </c>
      <c r="Z39">
        <v>2.8874411496556043</v>
      </c>
      <c r="AA39">
        <v>12.355928070131498</v>
      </c>
      <c r="AB39">
        <v>11.756198052702985</v>
      </c>
      <c r="AC39">
        <v>4.3162457863702777</v>
      </c>
      <c r="AD39">
        <v>4.0638566546649972</v>
      </c>
      <c r="AE39">
        <v>14.648132399499062</v>
      </c>
      <c r="AF39">
        <v>0</v>
      </c>
      <c r="AG39">
        <v>30.011551159778755</v>
      </c>
      <c r="AH39">
        <v>31.234877775725316</v>
      </c>
      <c r="AI39">
        <v>0</v>
      </c>
      <c r="AJ39">
        <v>0</v>
      </c>
      <c r="AK39">
        <v>23.490375528804005</v>
      </c>
      <c r="AL39">
        <v>9.5657553554409063</v>
      </c>
      <c r="AM39">
        <v>7.0533918154873723</v>
      </c>
      <c r="AN39">
        <v>0</v>
      </c>
      <c r="AO39">
        <v>0</v>
      </c>
      <c r="AP39">
        <v>0</v>
      </c>
      <c r="AQ39">
        <v>42.698514274264248</v>
      </c>
      <c r="AR39">
        <v>8.7551077720726358</v>
      </c>
      <c r="AS39">
        <v>6.9934069931120852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44.823973281927167</v>
      </c>
      <c r="BB39">
        <f t="shared" si="0"/>
        <v>1027.5198851373843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512.80216016806457</v>
      </c>
      <c r="L40">
        <v>3.1623577496560205</v>
      </c>
      <c r="M40">
        <v>62.975556393632758</v>
      </c>
      <c r="N40">
        <v>51.399796383622828</v>
      </c>
      <c r="O40">
        <v>36.262514194531825</v>
      </c>
      <c r="P40">
        <v>21.258976783994722</v>
      </c>
      <c r="Q40">
        <v>4.5552979965796068</v>
      </c>
      <c r="R40">
        <v>18.389752088040503</v>
      </c>
      <c r="S40">
        <v>11.480754716131498</v>
      </c>
      <c r="T40">
        <v>0</v>
      </c>
      <c r="U40">
        <v>51.921231609579372</v>
      </c>
      <c r="V40">
        <v>7.9878630024419</v>
      </c>
      <c r="W40">
        <v>15.325833059483545</v>
      </c>
      <c r="X40">
        <v>64.99098148584261</v>
      </c>
      <c r="Y40">
        <v>0</v>
      </c>
      <c r="Z40">
        <v>0.48463258609893556</v>
      </c>
      <c r="AA40">
        <v>12.355928070131498</v>
      </c>
      <c r="AB40">
        <v>5.8305031487163435</v>
      </c>
      <c r="AC40">
        <v>4.3162457863702777</v>
      </c>
      <c r="AD40">
        <v>0</v>
      </c>
      <c r="AE40">
        <v>14.648132399499062</v>
      </c>
      <c r="AF40">
        <v>0</v>
      </c>
      <c r="AG40">
        <v>30.011551159778755</v>
      </c>
      <c r="AH40">
        <v>20.823252000104365</v>
      </c>
      <c r="AI40">
        <v>0</v>
      </c>
      <c r="AJ40">
        <v>0</v>
      </c>
      <c r="AK40">
        <v>23.490375528804005</v>
      </c>
      <c r="AL40">
        <v>9.5657553554409063</v>
      </c>
      <c r="AM40">
        <v>7.0533918154873723</v>
      </c>
      <c r="AN40">
        <v>0</v>
      </c>
      <c r="AO40">
        <v>0</v>
      </c>
      <c r="AP40">
        <v>0</v>
      </c>
      <c r="AQ40">
        <v>42.698514274264248</v>
      </c>
      <c r="AR40">
        <v>8.7551077720726358</v>
      </c>
      <c r="AS40">
        <v>6.9934069931120852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43.870766671397902</v>
      </c>
      <c r="BB40">
        <f t="shared" si="0"/>
        <v>1005.6691058500846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512.80216016806457</v>
      </c>
      <c r="L41">
        <v>3.1623577496560205</v>
      </c>
      <c r="M41">
        <v>62.975556393632758</v>
      </c>
      <c r="N41">
        <v>51.399796383622828</v>
      </c>
      <c r="O41">
        <v>36.262514194531825</v>
      </c>
      <c r="P41">
        <v>21.258976783994722</v>
      </c>
      <c r="Q41">
        <v>4.5552979965796068</v>
      </c>
      <c r="R41">
        <v>18.389752088040503</v>
      </c>
      <c r="S41">
        <v>11.480754716131498</v>
      </c>
      <c r="T41">
        <v>0</v>
      </c>
      <c r="U41">
        <v>51.921231609579372</v>
      </c>
      <c r="V41">
        <v>7.9878630024419</v>
      </c>
      <c r="W41">
        <v>15.325833059483545</v>
      </c>
      <c r="X41">
        <v>64.99098148584261</v>
      </c>
      <c r="Y41">
        <v>0</v>
      </c>
      <c r="Z41">
        <v>0</v>
      </c>
      <c r="AA41">
        <v>7.8312220162805257</v>
      </c>
      <c r="AB41">
        <v>5.8305031487163435</v>
      </c>
      <c r="AC41">
        <v>4.3162457863702777</v>
      </c>
      <c r="AD41">
        <v>0</v>
      </c>
      <c r="AE41">
        <v>7.3240659757879358</v>
      </c>
      <c r="AF41">
        <v>0</v>
      </c>
      <c r="AG41">
        <v>30.011551159778755</v>
      </c>
      <c r="AH41">
        <v>20.823252000104365</v>
      </c>
      <c r="AI41">
        <v>0</v>
      </c>
      <c r="AJ41">
        <v>0</v>
      </c>
      <c r="AK41">
        <v>23.490375528804005</v>
      </c>
      <c r="AL41">
        <v>9.5657553554409063</v>
      </c>
      <c r="AM41">
        <v>7.0533918154873723</v>
      </c>
      <c r="AN41">
        <v>0</v>
      </c>
      <c r="AO41">
        <v>0</v>
      </c>
      <c r="AP41">
        <v>0.33862585848465876</v>
      </c>
      <c r="AQ41">
        <v>42.698514274264248</v>
      </c>
      <c r="AR41">
        <v>15.56463654852849</v>
      </c>
      <c r="AS41">
        <v>6.9934069931120852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43.654023203477394</v>
      </c>
      <c r="BB41">
        <f t="shared" si="0"/>
        <v>1000.7005988892843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512.80216016806457</v>
      </c>
      <c r="L42">
        <v>3.1623577496560205</v>
      </c>
      <c r="M42">
        <v>62.975556393632758</v>
      </c>
      <c r="N42">
        <v>51.399796383622828</v>
      </c>
      <c r="O42">
        <v>36.262514194531825</v>
      </c>
      <c r="P42">
        <v>21.258976783994722</v>
      </c>
      <c r="Q42">
        <v>4.5552979965796068</v>
      </c>
      <c r="R42">
        <v>18.389752088040503</v>
      </c>
      <c r="S42">
        <v>11.480754716131498</v>
      </c>
      <c r="T42">
        <v>0</v>
      </c>
      <c r="U42">
        <v>51.921231609579372</v>
      </c>
      <c r="V42">
        <v>7.9878630024419</v>
      </c>
      <c r="W42">
        <v>15.325833059483545</v>
      </c>
      <c r="X42">
        <v>64.99098148584261</v>
      </c>
      <c r="Y42">
        <v>0</v>
      </c>
      <c r="Z42">
        <v>0</v>
      </c>
      <c r="AA42">
        <v>6.1605615028177825</v>
      </c>
      <c r="AB42">
        <v>5.8305031487163435</v>
      </c>
      <c r="AC42">
        <v>4.3162457863702777</v>
      </c>
      <c r="AD42">
        <v>0</v>
      </c>
      <c r="AE42">
        <v>7.3240659757879358</v>
      </c>
      <c r="AF42">
        <v>0</v>
      </c>
      <c r="AG42">
        <v>30.011551159778755</v>
      </c>
      <c r="AH42">
        <v>10.411625775620955</v>
      </c>
      <c r="AI42">
        <v>0</v>
      </c>
      <c r="AJ42">
        <v>0</v>
      </c>
      <c r="AK42">
        <v>23.490375528804005</v>
      </c>
      <c r="AL42">
        <v>9.5657553554409063</v>
      </c>
      <c r="AM42">
        <v>7.0533918154873723</v>
      </c>
      <c r="AN42">
        <v>0</v>
      </c>
      <c r="AO42">
        <v>0</v>
      </c>
      <c r="AP42">
        <v>0.33862585848465876</v>
      </c>
      <c r="AQ42">
        <v>42.698514274264248</v>
      </c>
      <c r="AR42">
        <v>15.56463654852849</v>
      </c>
      <c r="AS42">
        <v>6.9934069931120852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43.148983617831249</v>
      </c>
      <c r="BB42">
        <f t="shared" si="0"/>
        <v>989.12335173698432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512.80216016806457</v>
      </c>
      <c r="L43">
        <v>3.1623577496560205</v>
      </c>
      <c r="M43">
        <v>62.975556393632758</v>
      </c>
      <c r="N43">
        <v>51.399796383622828</v>
      </c>
      <c r="O43">
        <v>36.262514194531825</v>
      </c>
      <c r="P43">
        <v>21.258976783994722</v>
      </c>
      <c r="Q43">
        <v>4.5552979965796068</v>
      </c>
      <c r="R43">
        <v>18.389752088040503</v>
      </c>
      <c r="S43">
        <v>11.480754716131498</v>
      </c>
      <c r="T43">
        <v>0</v>
      </c>
      <c r="U43">
        <v>51.921231609579372</v>
      </c>
      <c r="V43">
        <v>7.9878630024419</v>
      </c>
      <c r="W43">
        <v>15.325833059483545</v>
      </c>
      <c r="X43">
        <v>64.99098148584261</v>
      </c>
      <c r="Y43">
        <v>0</v>
      </c>
      <c r="Z43">
        <v>0</v>
      </c>
      <c r="AA43">
        <v>6.1605615028177825</v>
      </c>
      <c r="AB43">
        <v>5.8305031487163435</v>
      </c>
      <c r="AC43">
        <v>4.3162457863702777</v>
      </c>
      <c r="AD43">
        <v>0</v>
      </c>
      <c r="AE43">
        <v>7.3240659757879358</v>
      </c>
      <c r="AF43">
        <v>0</v>
      </c>
      <c r="AG43">
        <v>30.011551159778755</v>
      </c>
      <c r="AH43">
        <v>1.264569857754122</v>
      </c>
      <c r="AI43">
        <v>0</v>
      </c>
      <c r="AJ43">
        <v>0</v>
      </c>
      <c r="AK43">
        <v>23.490375528804005</v>
      </c>
      <c r="AL43">
        <v>9.5657553554409063</v>
      </c>
      <c r="AM43">
        <v>7.0533918154873723</v>
      </c>
      <c r="AN43">
        <v>0</v>
      </c>
      <c r="AO43">
        <v>0</v>
      </c>
      <c r="AP43">
        <v>0.33862585848465876</v>
      </c>
      <c r="AQ43">
        <v>42.698514274264248</v>
      </c>
      <c r="AR43">
        <v>15.078241570444584</v>
      </c>
      <c r="AS43">
        <v>6.9934069931120852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42.746305370380504</v>
      </c>
      <c r="BB43">
        <f t="shared" si="0"/>
        <v>979.89257908848435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512.80216016806457</v>
      </c>
      <c r="L44">
        <v>3.1623577496560205</v>
      </c>
      <c r="M44">
        <v>62.975556393632758</v>
      </c>
      <c r="N44">
        <v>51.399796383622828</v>
      </c>
      <c r="O44">
        <v>36.262514194531825</v>
      </c>
      <c r="P44">
        <v>21.258976783994722</v>
      </c>
      <c r="Q44">
        <v>4.5552979965796068</v>
      </c>
      <c r="R44">
        <v>18.389752088040503</v>
      </c>
      <c r="S44">
        <v>11.480754716131498</v>
      </c>
      <c r="T44">
        <v>0</v>
      </c>
      <c r="U44">
        <v>51.921231609579372</v>
      </c>
      <c r="V44">
        <v>7.9878630024419</v>
      </c>
      <c r="W44">
        <v>15.325833059483545</v>
      </c>
      <c r="X44">
        <v>64.99098148584261</v>
      </c>
      <c r="Y44">
        <v>0</v>
      </c>
      <c r="Z44">
        <v>0</v>
      </c>
      <c r="AA44">
        <v>6.1605615028177825</v>
      </c>
      <c r="AB44">
        <v>5.8305031487163435</v>
      </c>
      <c r="AC44">
        <v>4.3162457863702777</v>
      </c>
      <c r="AD44">
        <v>0</v>
      </c>
      <c r="AE44">
        <v>7.3240659757879358</v>
      </c>
      <c r="AF44">
        <v>0</v>
      </c>
      <c r="AG44">
        <v>30.011551159778755</v>
      </c>
      <c r="AH44">
        <v>0</v>
      </c>
      <c r="AI44">
        <v>0</v>
      </c>
      <c r="AJ44">
        <v>0</v>
      </c>
      <c r="AK44">
        <v>23.490375528804005</v>
      </c>
      <c r="AL44">
        <v>9.5657553554409063</v>
      </c>
      <c r="AM44">
        <v>7.0533918154873723</v>
      </c>
      <c r="AN44">
        <v>0</v>
      </c>
      <c r="AO44">
        <v>0</v>
      </c>
      <c r="AP44">
        <v>0.33862585848465876</v>
      </c>
      <c r="AQ44">
        <v>32.023885705698184</v>
      </c>
      <c r="AR44">
        <v>15.078241570444584</v>
      </c>
      <c r="AS44">
        <v>6.9934069931120852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42.247246876160325</v>
      </c>
      <c r="BB44">
        <f t="shared" si="0"/>
        <v>968.45243915638423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512.80216016806457</v>
      </c>
      <c r="L45">
        <v>3.1623577496560205</v>
      </c>
      <c r="M45">
        <v>62.975556393632758</v>
      </c>
      <c r="N45">
        <v>51.399796383622828</v>
      </c>
      <c r="O45">
        <v>36.262514194531825</v>
      </c>
      <c r="P45">
        <v>21.258976783994722</v>
      </c>
      <c r="Q45">
        <v>4.5552979965796068</v>
      </c>
      <c r="R45">
        <v>18.389752088040503</v>
      </c>
      <c r="S45">
        <v>11.480754716131498</v>
      </c>
      <c r="T45">
        <v>0</v>
      </c>
      <c r="U45">
        <v>51.921231609579372</v>
      </c>
      <c r="V45">
        <v>7.9878630024419</v>
      </c>
      <c r="W45">
        <v>15.325833059483545</v>
      </c>
      <c r="X45">
        <v>64.99098148584261</v>
      </c>
      <c r="Y45">
        <v>0</v>
      </c>
      <c r="Z45">
        <v>0</v>
      </c>
      <c r="AA45">
        <v>6.1605615028177825</v>
      </c>
      <c r="AB45">
        <v>1.4873732385723231</v>
      </c>
      <c r="AC45">
        <v>4.3162457863702777</v>
      </c>
      <c r="AD45">
        <v>0</v>
      </c>
      <c r="AE45">
        <v>2.7408030260905862</v>
      </c>
      <c r="AF45">
        <v>0</v>
      </c>
      <c r="AG45">
        <v>30.011551159778755</v>
      </c>
      <c r="AH45">
        <v>0</v>
      </c>
      <c r="AI45">
        <v>0</v>
      </c>
      <c r="AJ45">
        <v>0</v>
      </c>
      <c r="AK45">
        <v>23.490375528804005</v>
      </c>
      <c r="AL45">
        <v>9.5657553554409063</v>
      </c>
      <c r="AM45">
        <v>7.0533918154873723</v>
      </c>
      <c r="AN45">
        <v>0</v>
      </c>
      <c r="AO45">
        <v>0</v>
      </c>
      <c r="AP45">
        <v>0.33862585848465876</v>
      </c>
      <c r="AQ45">
        <v>32.023885705698184</v>
      </c>
      <c r="AR45">
        <v>15.078241570444584</v>
      </c>
      <c r="AS45">
        <v>6.9934069931120852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41.874123654618948</v>
      </c>
      <c r="BB45">
        <f t="shared" si="0"/>
        <v>959.89916951808425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512.80216016806457</v>
      </c>
      <c r="L46">
        <v>3.1623577496560205</v>
      </c>
      <c r="M46">
        <v>62.975556393632758</v>
      </c>
      <c r="N46">
        <v>51.399796383622828</v>
      </c>
      <c r="O46">
        <v>36.262514194531825</v>
      </c>
      <c r="P46">
        <v>21.258976783994722</v>
      </c>
      <c r="Q46">
        <v>4.5552979965796068</v>
      </c>
      <c r="R46">
        <v>18.389752088040503</v>
      </c>
      <c r="S46">
        <v>11.480754716131498</v>
      </c>
      <c r="T46">
        <v>0</v>
      </c>
      <c r="U46">
        <v>51.921231609579372</v>
      </c>
      <c r="V46">
        <v>7.9878630024419</v>
      </c>
      <c r="W46">
        <v>15.325833059483545</v>
      </c>
      <c r="X46">
        <v>64.99098148584261</v>
      </c>
      <c r="Y46">
        <v>0</v>
      </c>
      <c r="Z46">
        <v>0</v>
      </c>
      <c r="AA46">
        <v>1.6706605134627428</v>
      </c>
      <c r="AB46">
        <v>1.4873732385723231</v>
      </c>
      <c r="AC46">
        <v>4.3162457863702777</v>
      </c>
      <c r="AD46">
        <v>0</v>
      </c>
      <c r="AE46">
        <v>0</v>
      </c>
      <c r="AF46">
        <v>0</v>
      </c>
      <c r="AG46">
        <v>30.011551159778755</v>
      </c>
      <c r="AH46">
        <v>0</v>
      </c>
      <c r="AI46">
        <v>0</v>
      </c>
      <c r="AJ46">
        <v>0</v>
      </c>
      <c r="AK46">
        <v>23.490375528804005</v>
      </c>
      <c r="AL46">
        <v>9.5657553554409063</v>
      </c>
      <c r="AM46">
        <v>7.0533918154873723</v>
      </c>
      <c r="AN46">
        <v>0</v>
      </c>
      <c r="AO46">
        <v>0</v>
      </c>
      <c r="AP46">
        <v>0.33862585848465876</v>
      </c>
      <c r="AQ46">
        <v>21.349257137132124</v>
      </c>
      <c r="AR46">
        <v>15.078241570444584</v>
      </c>
      <c r="AS46">
        <v>6.9934069931120852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41.125680752607266</v>
      </c>
      <c r="BB46">
        <f t="shared" si="0"/>
        <v>942.74227983608421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512.80216016806457</v>
      </c>
      <c r="L47">
        <v>3.1623364278778769</v>
      </c>
      <c r="M47">
        <v>62.975556393632758</v>
      </c>
      <c r="N47">
        <v>51.399796383622828</v>
      </c>
      <c r="O47">
        <v>36.262514194531825</v>
      </c>
      <c r="P47">
        <v>21.258976783994722</v>
      </c>
      <c r="Q47">
        <v>4.4764505970467168</v>
      </c>
      <c r="R47">
        <v>18.389752088040503</v>
      </c>
      <c r="S47">
        <v>11.480754716131498</v>
      </c>
      <c r="T47">
        <v>0</v>
      </c>
      <c r="U47">
        <v>51.921231609579372</v>
      </c>
      <c r="V47">
        <v>7.9878630024419</v>
      </c>
      <c r="W47">
        <v>15.325833059483545</v>
      </c>
      <c r="X47">
        <v>64.99098148584261</v>
      </c>
      <c r="Y47">
        <v>0</v>
      </c>
      <c r="Z47">
        <v>0</v>
      </c>
      <c r="AA47">
        <v>0</v>
      </c>
      <c r="AB47">
        <v>1.4873732385723231</v>
      </c>
      <c r="AC47">
        <v>4.3162457863702777</v>
      </c>
      <c r="AD47">
        <v>0</v>
      </c>
      <c r="AE47">
        <v>0</v>
      </c>
      <c r="AF47">
        <v>0</v>
      </c>
      <c r="AG47">
        <v>30.011551159778755</v>
      </c>
      <c r="AH47">
        <v>0</v>
      </c>
      <c r="AI47">
        <v>0</v>
      </c>
      <c r="AJ47">
        <v>0</v>
      </c>
      <c r="AK47">
        <v>23.490375528804005</v>
      </c>
      <c r="AL47">
        <v>9.5657553554409063</v>
      </c>
      <c r="AM47">
        <v>7.0533918154873723</v>
      </c>
      <c r="AN47">
        <v>0</v>
      </c>
      <c r="AO47">
        <v>0</v>
      </c>
      <c r="AP47">
        <v>2.2010689968691293</v>
      </c>
      <c r="AQ47">
        <v>10.674628568566062</v>
      </c>
      <c r="AR47">
        <v>15.078241570444584</v>
      </c>
      <c r="AS47">
        <v>8.8899241127113342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40.763475495211381</v>
      </c>
      <c r="BB47">
        <f t="shared" si="0"/>
        <v>934.43928754812407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512.80216016806457</v>
      </c>
      <c r="L48">
        <v>3.1623364278778769</v>
      </c>
      <c r="M48">
        <v>62.975556393632758</v>
      </c>
      <c r="N48">
        <v>51.399796383622828</v>
      </c>
      <c r="O48">
        <v>36.262514194531825</v>
      </c>
      <c r="P48">
        <v>21.258976783994722</v>
      </c>
      <c r="Q48">
        <v>4.4764505970467168</v>
      </c>
      <c r="R48">
        <v>18.389752088040503</v>
      </c>
      <c r="S48">
        <v>11.480754716131498</v>
      </c>
      <c r="T48">
        <v>0</v>
      </c>
      <c r="U48">
        <v>51.921231609579372</v>
      </c>
      <c r="V48">
        <v>7.9878630024419</v>
      </c>
      <c r="W48">
        <v>15.325833059483545</v>
      </c>
      <c r="X48">
        <v>64.99098148584261</v>
      </c>
      <c r="Y48">
        <v>0</v>
      </c>
      <c r="Z48">
        <v>0</v>
      </c>
      <c r="AA48">
        <v>0</v>
      </c>
      <c r="AB48">
        <v>1.4873732385723231</v>
      </c>
      <c r="AC48">
        <v>0</v>
      </c>
      <c r="AD48">
        <v>0</v>
      </c>
      <c r="AE48">
        <v>0</v>
      </c>
      <c r="AF48">
        <v>0</v>
      </c>
      <c r="AG48">
        <v>30.011551159778755</v>
      </c>
      <c r="AH48">
        <v>0</v>
      </c>
      <c r="AI48">
        <v>0</v>
      </c>
      <c r="AJ48">
        <v>0</v>
      </c>
      <c r="AK48">
        <v>23.490375528804005</v>
      </c>
      <c r="AL48">
        <v>9.5657553554409063</v>
      </c>
      <c r="AM48">
        <v>7.0533918154873723</v>
      </c>
      <c r="AN48">
        <v>0</v>
      </c>
      <c r="AO48">
        <v>0</v>
      </c>
      <c r="AP48">
        <v>2.2010689968691293</v>
      </c>
      <c r="AQ48">
        <v>0</v>
      </c>
      <c r="AR48">
        <v>15.078241570444584</v>
      </c>
      <c r="AS48">
        <v>8.8899241127113342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40.136856947175048</v>
      </c>
      <c r="BB48">
        <f t="shared" si="0"/>
        <v>920.07503174122417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512.80216016806457</v>
      </c>
      <c r="L49">
        <v>3.1623364278778769</v>
      </c>
      <c r="M49">
        <v>62.975556393632758</v>
      </c>
      <c r="N49">
        <v>51.399796383622828</v>
      </c>
      <c r="O49">
        <v>36.262514194531825</v>
      </c>
      <c r="P49">
        <v>21.258976783994722</v>
      </c>
      <c r="Q49">
        <v>4.4764505970467168</v>
      </c>
      <c r="R49">
        <v>18.389752088040503</v>
      </c>
      <c r="S49">
        <v>11.480754716131498</v>
      </c>
      <c r="T49">
        <v>0</v>
      </c>
      <c r="U49">
        <v>51.921231609579372</v>
      </c>
      <c r="V49">
        <v>7.9878630024419</v>
      </c>
      <c r="W49">
        <v>15.325833059483545</v>
      </c>
      <c r="X49">
        <v>64.99098148584261</v>
      </c>
      <c r="Y49">
        <v>0</v>
      </c>
      <c r="Z49">
        <v>0</v>
      </c>
      <c r="AA49">
        <v>0</v>
      </c>
      <c r="AB49">
        <v>1.4873732385723231</v>
      </c>
      <c r="AC49">
        <v>0</v>
      </c>
      <c r="AD49">
        <v>0</v>
      </c>
      <c r="AE49">
        <v>0</v>
      </c>
      <c r="AF49">
        <v>0</v>
      </c>
      <c r="AG49">
        <v>30.011551159778755</v>
      </c>
      <c r="AH49">
        <v>0</v>
      </c>
      <c r="AI49">
        <v>0</v>
      </c>
      <c r="AJ49">
        <v>0</v>
      </c>
      <c r="AK49">
        <v>23.490375528804005</v>
      </c>
      <c r="AL49">
        <v>9.5657553554409063</v>
      </c>
      <c r="AM49">
        <v>7.0533918154873723</v>
      </c>
      <c r="AN49">
        <v>0</v>
      </c>
      <c r="AO49">
        <v>0</v>
      </c>
      <c r="AP49">
        <v>2.2010689968691293</v>
      </c>
      <c r="AQ49">
        <v>0</v>
      </c>
      <c r="AR49">
        <v>10.700687684408267</v>
      </c>
      <c r="AS49">
        <v>9.4825855979962412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39.978648444823641</v>
      </c>
      <c r="BB49">
        <f t="shared" si="0"/>
        <v>916.44834784282421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512.80216016806457</v>
      </c>
      <c r="L50">
        <v>3.1623364278778769</v>
      </c>
      <c r="M50">
        <v>62.975556393632758</v>
      </c>
      <c r="N50">
        <v>51.399796383622828</v>
      </c>
      <c r="O50">
        <v>36.262514194531825</v>
      </c>
      <c r="P50">
        <v>21.258976783994722</v>
      </c>
      <c r="Q50">
        <v>4.4764505970467168</v>
      </c>
      <c r="R50">
        <v>18.389752088040503</v>
      </c>
      <c r="S50">
        <v>11.480754716131498</v>
      </c>
      <c r="T50">
        <v>0</v>
      </c>
      <c r="U50">
        <v>51.921231609579372</v>
      </c>
      <c r="V50">
        <v>7.9878630024419</v>
      </c>
      <c r="W50">
        <v>15.325833059483545</v>
      </c>
      <c r="X50">
        <v>64.99098148584261</v>
      </c>
      <c r="Y50">
        <v>0</v>
      </c>
      <c r="Z50">
        <v>0</v>
      </c>
      <c r="AA50">
        <v>0</v>
      </c>
      <c r="AB50">
        <v>1.4873732385723231</v>
      </c>
      <c r="AC50">
        <v>0</v>
      </c>
      <c r="AD50">
        <v>0</v>
      </c>
      <c r="AE50">
        <v>0</v>
      </c>
      <c r="AF50">
        <v>0</v>
      </c>
      <c r="AG50">
        <v>30.011551159778755</v>
      </c>
      <c r="AH50">
        <v>0</v>
      </c>
      <c r="AI50">
        <v>0</v>
      </c>
      <c r="AJ50">
        <v>0</v>
      </c>
      <c r="AK50">
        <v>23.490375528804005</v>
      </c>
      <c r="AL50">
        <v>9.5657553554409063</v>
      </c>
      <c r="AM50">
        <v>7.0533918154873723</v>
      </c>
      <c r="AN50">
        <v>0</v>
      </c>
      <c r="AO50">
        <v>0</v>
      </c>
      <c r="AP50">
        <v>2.2010689968691293</v>
      </c>
      <c r="AQ50">
        <v>0</v>
      </c>
      <c r="AR50">
        <v>10.700687684408267</v>
      </c>
      <c r="AS50">
        <v>9.4825855979962412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39.978648444823641</v>
      </c>
      <c r="BB50">
        <f t="shared" si="0"/>
        <v>916.44834784282421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512.80216016806457</v>
      </c>
      <c r="L51">
        <v>3.1623364278778769</v>
      </c>
      <c r="M51">
        <v>62.975556393632758</v>
      </c>
      <c r="N51">
        <v>51.399796383622828</v>
      </c>
      <c r="O51">
        <v>36.262514194531825</v>
      </c>
      <c r="P51">
        <v>21.258976783994722</v>
      </c>
      <c r="Q51">
        <v>4.4764505970467168</v>
      </c>
      <c r="R51">
        <v>18.389752088040503</v>
      </c>
      <c r="S51">
        <v>11.480754716131498</v>
      </c>
      <c r="T51">
        <v>0</v>
      </c>
      <c r="U51">
        <v>51.921231609579372</v>
      </c>
      <c r="V51">
        <v>7.9878630024419</v>
      </c>
      <c r="W51">
        <v>15.325833059483545</v>
      </c>
      <c r="X51">
        <v>64.99098148584261</v>
      </c>
      <c r="Y51">
        <v>0</v>
      </c>
      <c r="Z51">
        <v>0</v>
      </c>
      <c r="AA51">
        <v>0</v>
      </c>
      <c r="AB51">
        <v>1.4873732385723231</v>
      </c>
      <c r="AC51">
        <v>0</v>
      </c>
      <c r="AD51">
        <v>0</v>
      </c>
      <c r="AE51">
        <v>0</v>
      </c>
      <c r="AF51">
        <v>0</v>
      </c>
      <c r="AG51">
        <v>30.011551159778755</v>
      </c>
      <c r="AH51">
        <v>0</v>
      </c>
      <c r="AI51">
        <v>0</v>
      </c>
      <c r="AJ51">
        <v>0</v>
      </c>
      <c r="AK51">
        <v>23.490375528804005</v>
      </c>
      <c r="AL51">
        <v>9.5657553554409063</v>
      </c>
      <c r="AM51">
        <v>7.0533918154873723</v>
      </c>
      <c r="AN51">
        <v>0</v>
      </c>
      <c r="AO51">
        <v>0</v>
      </c>
      <c r="AP51">
        <v>2.2010689968691293</v>
      </c>
      <c r="AQ51">
        <v>0</v>
      </c>
      <c r="AR51">
        <v>11.673477182216656</v>
      </c>
      <c r="AS51">
        <v>9.4825855979962412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40.019311045832026</v>
      </c>
      <c r="BB51">
        <f t="shared" si="0"/>
        <v>917.38047473962411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512.80216016806457</v>
      </c>
      <c r="L52">
        <v>0</v>
      </c>
      <c r="M52">
        <v>62.975556393632758</v>
      </c>
      <c r="N52">
        <v>51.399796383622828</v>
      </c>
      <c r="O52">
        <v>36.262514194531825</v>
      </c>
      <c r="P52">
        <v>21.258976783994722</v>
      </c>
      <c r="Q52">
        <v>4.4764505970467168</v>
      </c>
      <c r="R52">
        <v>18.389752088040503</v>
      </c>
      <c r="S52">
        <v>11.480754716131498</v>
      </c>
      <c r="T52">
        <v>0</v>
      </c>
      <c r="U52">
        <v>51.921231609579372</v>
      </c>
      <c r="V52">
        <v>7.9878630024419</v>
      </c>
      <c r="W52">
        <v>15.325833059483545</v>
      </c>
      <c r="X52">
        <v>64.99098148584261</v>
      </c>
      <c r="Y52">
        <v>0</v>
      </c>
      <c r="Z52">
        <v>0</v>
      </c>
      <c r="AA52">
        <v>0</v>
      </c>
      <c r="AB52">
        <v>1.4873732385723231</v>
      </c>
      <c r="AC52">
        <v>0</v>
      </c>
      <c r="AD52">
        <v>0</v>
      </c>
      <c r="AE52">
        <v>0</v>
      </c>
      <c r="AF52">
        <v>0</v>
      </c>
      <c r="AG52">
        <v>30.011551159778755</v>
      </c>
      <c r="AH52">
        <v>0</v>
      </c>
      <c r="AI52">
        <v>0</v>
      </c>
      <c r="AJ52">
        <v>0</v>
      </c>
      <c r="AK52">
        <v>23.490375528804005</v>
      </c>
      <c r="AL52">
        <v>9.5657553554409063</v>
      </c>
      <c r="AM52">
        <v>7.0533918154873723</v>
      </c>
      <c r="AN52">
        <v>0</v>
      </c>
      <c r="AO52">
        <v>0</v>
      </c>
      <c r="AP52">
        <v>2.2010689968691293</v>
      </c>
      <c r="AQ52">
        <v>0</v>
      </c>
      <c r="AR52">
        <v>11.673477182216656</v>
      </c>
      <c r="AS52">
        <v>9.4825855979962412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39.887125383146724</v>
      </c>
      <c r="BB52">
        <f t="shared" si="0"/>
        <v>914.3503239744316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493.22982515715643</v>
      </c>
      <c r="L53">
        <v>0</v>
      </c>
      <c r="M53">
        <v>62.975556393632758</v>
      </c>
      <c r="N53">
        <v>51.399796383622828</v>
      </c>
      <c r="O53">
        <v>36.262514194531825</v>
      </c>
      <c r="P53">
        <v>21.258976783994722</v>
      </c>
      <c r="Q53">
        <v>4.4764505970467168</v>
      </c>
      <c r="R53">
        <v>18.389752088040503</v>
      </c>
      <c r="S53">
        <v>11.480754716131498</v>
      </c>
      <c r="T53">
        <v>0</v>
      </c>
      <c r="U53">
        <v>51.921231609579372</v>
      </c>
      <c r="V53">
        <v>7.9878630024419</v>
      </c>
      <c r="W53">
        <v>15.325833059483545</v>
      </c>
      <c r="X53">
        <v>64.99098148584261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30.011551159778755</v>
      </c>
      <c r="AH53">
        <v>0</v>
      </c>
      <c r="AI53">
        <v>0</v>
      </c>
      <c r="AJ53">
        <v>0</v>
      </c>
      <c r="AK53">
        <v>23.490375528804005</v>
      </c>
      <c r="AL53">
        <v>9.5657553554409063</v>
      </c>
      <c r="AM53">
        <v>7.0533918154873723</v>
      </c>
      <c r="AN53">
        <v>0</v>
      </c>
      <c r="AO53">
        <v>0</v>
      </c>
      <c r="AP53">
        <v>0.33862585848465876</v>
      </c>
      <c r="AQ53">
        <v>0</v>
      </c>
      <c r="AR53">
        <v>6.3231333400125234</v>
      </c>
      <c r="AS53">
        <v>9.4825855979962412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38.705335082529793</v>
      </c>
      <c r="BB53">
        <f t="shared" si="0"/>
        <v>887.25961904497933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450.17674820095453</v>
      </c>
      <c r="L54">
        <v>0</v>
      </c>
      <c r="M54">
        <v>62.975556393632758</v>
      </c>
      <c r="N54">
        <v>51.399796383622828</v>
      </c>
      <c r="O54">
        <v>36.262514194531825</v>
      </c>
      <c r="P54">
        <v>21.258976783994722</v>
      </c>
      <c r="Q54">
        <v>4.4764505970467168</v>
      </c>
      <c r="R54">
        <v>18.389752088040503</v>
      </c>
      <c r="S54">
        <v>11.480754716131498</v>
      </c>
      <c r="T54">
        <v>0</v>
      </c>
      <c r="U54">
        <v>51.921231609579372</v>
      </c>
      <c r="V54">
        <v>7.9878630024419</v>
      </c>
      <c r="W54">
        <v>15.325833059483545</v>
      </c>
      <c r="X54">
        <v>64.99098148584261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30.011551159778755</v>
      </c>
      <c r="AH54">
        <v>0</v>
      </c>
      <c r="AI54">
        <v>0</v>
      </c>
      <c r="AJ54">
        <v>0</v>
      </c>
      <c r="AK54">
        <v>23.490375528804005</v>
      </c>
      <c r="AL54">
        <v>9.5657553554409063</v>
      </c>
      <c r="AM54">
        <v>7.0533918154873723</v>
      </c>
      <c r="AN54">
        <v>0</v>
      </c>
      <c r="AO54">
        <v>0</v>
      </c>
      <c r="AP54">
        <v>0.33862585848465876</v>
      </c>
      <c r="AQ54">
        <v>0</v>
      </c>
      <c r="AR54">
        <v>6.3231333400125234</v>
      </c>
      <c r="AS54">
        <v>9.4825855979962412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36.905716465760555</v>
      </c>
      <c r="BB54">
        <f t="shared" si="0"/>
        <v>846.0061607055469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384.60021783637563</v>
      </c>
      <c r="L55">
        <v>2.5673323038978855</v>
      </c>
      <c r="M55">
        <v>62.975556393632758</v>
      </c>
      <c r="N55">
        <v>51.399796383622828</v>
      </c>
      <c r="O55">
        <v>36.262514194531825</v>
      </c>
      <c r="P55">
        <v>21.258976783994722</v>
      </c>
      <c r="Q55">
        <v>3.7969230350385224</v>
      </c>
      <c r="R55">
        <v>18.389752088040503</v>
      </c>
      <c r="S55">
        <v>11.480754716131498</v>
      </c>
      <c r="T55">
        <v>0</v>
      </c>
      <c r="U55">
        <v>51.921231609579372</v>
      </c>
      <c r="V55">
        <v>7.9878630024419</v>
      </c>
      <c r="W55">
        <v>15.325833059483545</v>
      </c>
      <c r="X55">
        <v>64.991941936744908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6.2254632259444795</v>
      </c>
      <c r="AG55">
        <v>30.011551159778755</v>
      </c>
      <c r="AH55">
        <v>0</v>
      </c>
      <c r="AI55">
        <v>0</v>
      </c>
      <c r="AJ55">
        <v>0</v>
      </c>
      <c r="AK55">
        <v>23.490375528804005</v>
      </c>
      <c r="AL55">
        <v>19.566318409517841</v>
      </c>
      <c r="AM55">
        <v>7.0533918154873723</v>
      </c>
      <c r="AN55">
        <v>0</v>
      </c>
      <c r="AO55">
        <v>0</v>
      </c>
      <c r="AP55">
        <v>0.33862585848465876</v>
      </c>
      <c r="AQ55">
        <v>0</v>
      </c>
      <c r="AR55">
        <v>6.3231333400125234</v>
      </c>
      <c r="AS55">
        <v>9.4825855979962412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34.921815780084792</v>
      </c>
      <c r="BB55">
        <f t="shared" si="0"/>
        <v>800.52832249945698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353.09265283129412</v>
      </c>
      <c r="L56">
        <v>0</v>
      </c>
      <c r="M56">
        <v>62.975556393632758</v>
      </c>
      <c r="N56">
        <v>51.399796383622828</v>
      </c>
      <c r="O56">
        <v>36.262514194531825</v>
      </c>
      <c r="P56">
        <v>21.258976783994722</v>
      </c>
      <c r="Q56">
        <v>3.0314282863323849</v>
      </c>
      <c r="R56">
        <v>18.389752088040503</v>
      </c>
      <c r="S56">
        <v>11.480754716131498</v>
      </c>
      <c r="T56">
        <v>0</v>
      </c>
      <c r="U56">
        <v>51.921231609579372</v>
      </c>
      <c r="V56">
        <v>7.9878630024419</v>
      </c>
      <c r="W56">
        <v>15.325833059483545</v>
      </c>
      <c r="X56">
        <v>64.991941936744908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6.2254632259444795</v>
      </c>
      <c r="AG56">
        <v>30.011551159778755</v>
      </c>
      <c r="AH56">
        <v>0</v>
      </c>
      <c r="AI56">
        <v>0</v>
      </c>
      <c r="AJ56">
        <v>0</v>
      </c>
      <c r="AK56">
        <v>23.490375528804005</v>
      </c>
      <c r="AL56">
        <v>19.566318409517841</v>
      </c>
      <c r="AM56">
        <v>7.0533918154873723</v>
      </c>
      <c r="AN56">
        <v>0</v>
      </c>
      <c r="AO56">
        <v>0</v>
      </c>
      <c r="AP56">
        <v>0.33862585848465876</v>
      </c>
      <c r="AQ56">
        <v>0</v>
      </c>
      <c r="AR56">
        <v>15.56463654852849</v>
      </c>
      <c r="AS56">
        <v>9.4825855979962412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33.851782226189485</v>
      </c>
      <c r="BB56">
        <f t="shared" si="0"/>
        <v>775.99946720418268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326.25938605830078</v>
      </c>
      <c r="L57">
        <v>0</v>
      </c>
      <c r="M57">
        <v>62.975556393632758</v>
      </c>
      <c r="N57">
        <v>51.399796383622828</v>
      </c>
      <c r="O57">
        <v>36.262514194531825</v>
      </c>
      <c r="P57">
        <v>21.258976783994722</v>
      </c>
      <c r="Q57">
        <v>3.0314282863323849</v>
      </c>
      <c r="R57">
        <v>18.389752088040503</v>
      </c>
      <c r="S57">
        <v>11.480754716131498</v>
      </c>
      <c r="T57">
        <v>0</v>
      </c>
      <c r="U57">
        <v>51.921231609579372</v>
      </c>
      <c r="V57">
        <v>7.9878630024419</v>
      </c>
      <c r="W57">
        <v>15.325833059483545</v>
      </c>
      <c r="X57">
        <v>64.991941936744908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6.2254632259444795</v>
      </c>
      <c r="AG57">
        <v>30.011551159778755</v>
      </c>
      <c r="AH57">
        <v>0</v>
      </c>
      <c r="AI57">
        <v>0</v>
      </c>
      <c r="AJ57">
        <v>0</v>
      </c>
      <c r="AK57">
        <v>23.490375528804005</v>
      </c>
      <c r="AL57">
        <v>19.566318409517841</v>
      </c>
      <c r="AM57">
        <v>7.0533918154873723</v>
      </c>
      <c r="AN57">
        <v>0</v>
      </c>
      <c r="AO57">
        <v>0</v>
      </c>
      <c r="AP57">
        <v>0.33862585848465876</v>
      </c>
      <c r="AQ57">
        <v>0</v>
      </c>
      <c r="AR57">
        <v>15.56463654852849</v>
      </c>
      <c r="AS57">
        <v>10.667908568566061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32.779698175248228</v>
      </c>
      <c r="BB57">
        <f t="shared" si="0"/>
        <v>751.42360745270048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321.87581571836085</v>
      </c>
      <c r="L58">
        <v>0</v>
      </c>
      <c r="M58">
        <v>62.975556393632758</v>
      </c>
      <c r="N58">
        <v>51.399796383622828</v>
      </c>
      <c r="O58">
        <v>36.262514194531825</v>
      </c>
      <c r="P58">
        <v>21.258976783994722</v>
      </c>
      <c r="Q58">
        <v>3.0314282863323849</v>
      </c>
      <c r="R58">
        <v>18.389752088040503</v>
      </c>
      <c r="S58">
        <v>11.480754716131498</v>
      </c>
      <c r="T58">
        <v>0</v>
      </c>
      <c r="U58">
        <v>51.921231609579372</v>
      </c>
      <c r="V58">
        <v>7.9878630024419</v>
      </c>
      <c r="W58">
        <v>15.325833059483545</v>
      </c>
      <c r="X58">
        <v>64.991941936744908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6.2254632259444795</v>
      </c>
      <c r="AG58">
        <v>30.011551159778755</v>
      </c>
      <c r="AH58">
        <v>0</v>
      </c>
      <c r="AI58">
        <v>0</v>
      </c>
      <c r="AJ58">
        <v>0</v>
      </c>
      <c r="AK58">
        <v>23.490375528804005</v>
      </c>
      <c r="AL58">
        <v>19.566318409517841</v>
      </c>
      <c r="AM58">
        <v>7.0533918154873723</v>
      </c>
      <c r="AN58">
        <v>0</v>
      </c>
      <c r="AO58">
        <v>0</v>
      </c>
      <c r="AP58">
        <v>0.33862585848465876</v>
      </c>
      <c r="AQ58">
        <v>0</v>
      </c>
      <c r="AR58">
        <v>15.56463654852849</v>
      </c>
      <c r="AS58">
        <v>10.667908568566061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32.596464935038711</v>
      </c>
      <c r="BB58">
        <f t="shared" si="0"/>
        <v>747.22327035296996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343.00044805809046</v>
      </c>
      <c r="L59">
        <v>0</v>
      </c>
      <c r="M59">
        <v>62.975556393632758</v>
      </c>
      <c r="N59">
        <v>51.399796383622828</v>
      </c>
      <c r="O59">
        <v>36.262514194531825</v>
      </c>
      <c r="P59">
        <v>21.258976783994722</v>
      </c>
      <c r="Q59">
        <v>2.9841533071641946</v>
      </c>
      <c r="R59">
        <v>18.389752088040503</v>
      </c>
      <c r="S59">
        <v>11.480754716131498</v>
      </c>
      <c r="T59">
        <v>0</v>
      </c>
      <c r="U59">
        <v>51.921231609579372</v>
      </c>
      <c r="V59">
        <v>7.9878630024419</v>
      </c>
      <c r="W59">
        <v>15.325833059483545</v>
      </c>
      <c r="X59">
        <v>64.991941936744908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6.2254632259444795</v>
      </c>
      <c r="AG59">
        <v>30.011551159778755</v>
      </c>
      <c r="AH59">
        <v>0</v>
      </c>
      <c r="AI59">
        <v>0</v>
      </c>
      <c r="AJ59">
        <v>0</v>
      </c>
      <c r="AK59">
        <v>23.490375528804005</v>
      </c>
      <c r="AL59">
        <v>19.566318409517841</v>
      </c>
      <c r="AM59">
        <v>7.0533918154873723</v>
      </c>
      <c r="AN59">
        <v>0</v>
      </c>
      <c r="AO59">
        <v>0</v>
      </c>
      <c r="AP59">
        <v>0</v>
      </c>
      <c r="AQ59">
        <v>0</v>
      </c>
      <c r="AR59">
        <v>15.56463654852849</v>
      </c>
      <c r="AS59">
        <v>10.667908568566061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33.463343911825518</v>
      </c>
      <c r="BB59">
        <f t="shared" si="0"/>
        <v>767.09512287825999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352.91251941423957</v>
      </c>
      <c r="L60">
        <v>0</v>
      </c>
      <c r="M60">
        <v>62.975556393632758</v>
      </c>
      <c r="N60">
        <v>51.399796383622828</v>
      </c>
      <c r="O60">
        <v>36.262514194531825</v>
      </c>
      <c r="P60">
        <v>21.258976783994722</v>
      </c>
      <c r="Q60">
        <v>2.9841533071641946</v>
      </c>
      <c r="R60">
        <v>18.389752088040503</v>
      </c>
      <c r="S60">
        <v>11.480754716131498</v>
      </c>
      <c r="T60">
        <v>0</v>
      </c>
      <c r="U60">
        <v>51.921231609579372</v>
      </c>
      <c r="V60">
        <v>7.9878630024419</v>
      </c>
      <c r="W60">
        <v>15.325833059483545</v>
      </c>
      <c r="X60">
        <v>64.991941936744908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6.2254632259444795</v>
      </c>
      <c r="AG60">
        <v>30.011551159778755</v>
      </c>
      <c r="AH60">
        <v>0</v>
      </c>
      <c r="AI60">
        <v>0</v>
      </c>
      <c r="AJ60">
        <v>0</v>
      </c>
      <c r="AK60">
        <v>23.490375528804005</v>
      </c>
      <c r="AL60">
        <v>19.566318409517841</v>
      </c>
      <c r="AM60">
        <v>7.0533918154873723</v>
      </c>
      <c r="AN60">
        <v>0</v>
      </c>
      <c r="AO60">
        <v>0</v>
      </c>
      <c r="AP60">
        <v>0</v>
      </c>
      <c r="AQ60">
        <v>0</v>
      </c>
      <c r="AR60">
        <v>7.7823182742642452</v>
      </c>
      <c r="AS60">
        <v>10.667908568566061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33.552367590648345</v>
      </c>
      <c r="BB60">
        <f t="shared" si="0"/>
        <v>769.13585228132206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342.77005977056467</v>
      </c>
      <c r="L61">
        <v>0</v>
      </c>
      <c r="M61">
        <v>62.975556393632758</v>
      </c>
      <c r="N61">
        <v>51.399796383622828</v>
      </c>
      <c r="O61">
        <v>36.262514194531825</v>
      </c>
      <c r="P61">
        <v>21.258976783994722</v>
      </c>
      <c r="Q61">
        <v>2.9841533071641946</v>
      </c>
      <c r="R61">
        <v>18.389752088040503</v>
      </c>
      <c r="S61">
        <v>11.480754716131498</v>
      </c>
      <c r="T61">
        <v>0</v>
      </c>
      <c r="U61">
        <v>51.921231609579372</v>
      </c>
      <c r="V61">
        <v>7.9878630024419</v>
      </c>
      <c r="W61">
        <v>15.325833059483545</v>
      </c>
      <c r="X61">
        <v>64.991941936744908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6.2254632259444795</v>
      </c>
      <c r="AG61">
        <v>30.011551159778755</v>
      </c>
      <c r="AH61">
        <v>0</v>
      </c>
      <c r="AI61">
        <v>0</v>
      </c>
      <c r="AJ61">
        <v>0</v>
      </c>
      <c r="AK61">
        <v>23.490375528804005</v>
      </c>
      <c r="AL61">
        <v>19.566318409517841</v>
      </c>
      <c r="AM61">
        <v>7.0533918154873723</v>
      </c>
      <c r="AN61">
        <v>0</v>
      </c>
      <c r="AO61">
        <v>0</v>
      </c>
      <c r="AP61">
        <v>0</v>
      </c>
      <c r="AQ61">
        <v>10.674628568566062</v>
      </c>
      <c r="AR61">
        <v>7.7823182742642452</v>
      </c>
      <c r="AS61">
        <v>6.9934069931120852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33.421018085854783</v>
      </c>
      <c r="BB61">
        <f t="shared" si="0"/>
        <v>766.12486913555279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327.71579015744317</v>
      </c>
      <c r="L62">
        <v>0</v>
      </c>
      <c r="M62">
        <v>62.975556393632758</v>
      </c>
      <c r="N62">
        <v>51.399796383622828</v>
      </c>
      <c r="O62">
        <v>36.262514194531825</v>
      </c>
      <c r="P62">
        <v>21.258976783994722</v>
      </c>
      <c r="Q62">
        <v>2.9841533071641946</v>
      </c>
      <c r="R62">
        <v>18.389752088040503</v>
      </c>
      <c r="S62">
        <v>11.480754716131498</v>
      </c>
      <c r="T62">
        <v>0</v>
      </c>
      <c r="U62">
        <v>51.921231609579372</v>
      </c>
      <c r="V62">
        <v>7.9878630024419</v>
      </c>
      <c r="W62">
        <v>15.325833059483545</v>
      </c>
      <c r="X62">
        <v>64.991941936744908</v>
      </c>
      <c r="Y62">
        <v>0</v>
      </c>
      <c r="Z62">
        <v>0.48463258609893556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6.2254632259444795</v>
      </c>
      <c r="AG62">
        <v>30.011551159778755</v>
      </c>
      <c r="AH62">
        <v>0</v>
      </c>
      <c r="AI62">
        <v>0</v>
      </c>
      <c r="AJ62">
        <v>0</v>
      </c>
      <c r="AK62">
        <v>23.490375528804005</v>
      </c>
      <c r="AL62">
        <v>19.566318409517841</v>
      </c>
      <c r="AM62">
        <v>7.0533918154873723</v>
      </c>
      <c r="AN62">
        <v>0</v>
      </c>
      <c r="AO62">
        <v>0</v>
      </c>
      <c r="AP62">
        <v>0</v>
      </c>
      <c r="AQ62">
        <v>21.349257137132124</v>
      </c>
      <c r="AR62">
        <v>7.7823182742642452</v>
      </c>
      <c r="AS62">
        <v>6.9934069931120852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33.258206732291335</v>
      </c>
      <c r="BB62">
        <f t="shared" si="0"/>
        <v>762.3926720306597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326.63172001554625</v>
      </c>
      <c r="L63">
        <v>0</v>
      </c>
      <c r="M63">
        <v>62.975556393632758</v>
      </c>
      <c r="N63">
        <v>51.399796383622828</v>
      </c>
      <c r="O63">
        <v>36.262514194531825</v>
      </c>
      <c r="P63">
        <v>21.258976783994722</v>
      </c>
      <c r="Q63">
        <v>2.9841533071641946</v>
      </c>
      <c r="R63">
        <v>18.389752088040503</v>
      </c>
      <c r="S63">
        <v>11.480754716131498</v>
      </c>
      <c r="T63">
        <v>0</v>
      </c>
      <c r="U63">
        <v>51.921231609579372</v>
      </c>
      <c r="V63">
        <v>7.9878630024419</v>
      </c>
      <c r="W63">
        <v>15.325833059483545</v>
      </c>
      <c r="X63">
        <v>64.991941936744908</v>
      </c>
      <c r="Y63">
        <v>0</v>
      </c>
      <c r="Z63">
        <v>2.8874411496556043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6.2254632259444795</v>
      </c>
      <c r="AG63">
        <v>30.011551159778755</v>
      </c>
      <c r="AH63">
        <v>0</v>
      </c>
      <c r="AI63">
        <v>0</v>
      </c>
      <c r="AJ63">
        <v>0</v>
      </c>
      <c r="AK63">
        <v>23.490375528804005</v>
      </c>
      <c r="AL63">
        <v>19.566318409517841</v>
      </c>
      <c r="AM63">
        <v>7.0533918154873723</v>
      </c>
      <c r="AN63">
        <v>0</v>
      </c>
      <c r="AO63">
        <v>0</v>
      </c>
      <c r="AP63">
        <v>0</v>
      </c>
      <c r="AQ63">
        <v>32.023885705698184</v>
      </c>
      <c r="AR63">
        <v>7.7823182742642452</v>
      </c>
      <c r="AS63">
        <v>6.9934069931120852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33.75952947248274</v>
      </c>
      <c r="BB63">
        <f t="shared" si="0"/>
        <v>773.88471628069419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319.62957452242421</v>
      </c>
      <c r="L64">
        <v>0</v>
      </c>
      <c r="M64">
        <v>62.975556393632758</v>
      </c>
      <c r="N64">
        <v>51.399796383622828</v>
      </c>
      <c r="O64">
        <v>36.262514194531825</v>
      </c>
      <c r="P64">
        <v>21.258976783994722</v>
      </c>
      <c r="Q64">
        <v>2.9841533071641946</v>
      </c>
      <c r="R64">
        <v>18.389752088040503</v>
      </c>
      <c r="S64">
        <v>11.480754716131498</v>
      </c>
      <c r="T64">
        <v>0</v>
      </c>
      <c r="U64">
        <v>51.921231609579372</v>
      </c>
      <c r="V64">
        <v>7.9878630024419</v>
      </c>
      <c r="W64">
        <v>15.325833059483545</v>
      </c>
      <c r="X64">
        <v>64.991941936744908</v>
      </c>
      <c r="Y64">
        <v>0</v>
      </c>
      <c r="Z64">
        <v>2.8874411496556043</v>
      </c>
      <c r="AA64">
        <v>1.6706605134627428</v>
      </c>
      <c r="AB64">
        <v>0</v>
      </c>
      <c r="AC64">
        <v>0</v>
      </c>
      <c r="AD64">
        <v>0</v>
      </c>
      <c r="AE64">
        <v>0</v>
      </c>
      <c r="AF64">
        <v>6.2254632259444795</v>
      </c>
      <c r="AG64">
        <v>30.011551159778755</v>
      </c>
      <c r="AH64">
        <v>0</v>
      </c>
      <c r="AI64">
        <v>0</v>
      </c>
      <c r="AJ64">
        <v>0</v>
      </c>
      <c r="AK64">
        <v>23.490375528804005</v>
      </c>
      <c r="AL64">
        <v>19.566318409517841</v>
      </c>
      <c r="AM64">
        <v>7.0533918154873723</v>
      </c>
      <c r="AN64">
        <v>0</v>
      </c>
      <c r="AO64">
        <v>0</v>
      </c>
      <c r="AP64">
        <v>0</v>
      </c>
      <c r="AQ64">
        <v>42.698514274264248</v>
      </c>
      <c r="AR64">
        <v>7.7823182742642452</v>
      </c>
      <c r="AS64">
        <v>6.9934069931120852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33.982872874499051</v>
      </c>
      <c r="BB64">
        <f t="shared" si="0"/>
        <v>779.00451646758461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300.58136314906119</v>
      </c>
      <c r="L65">
        <v>0</v>
      </c>
      <c r="M65">
        <v>62.975556393632758</v>
      </c>
      <c r="N65">
        <v>51.399796383622828</v>
      </c>
      <c r="O65">
        <v>36.262514194531825</v>
      </c>
      <c r="P65">
        <v>21.258976783994722</v>
      </c>
      <c r="Q65">
        <v>2.9841533071641946</v>
      </c>
      <c r="R65">
        <v>18.389752088040503</v>
      </c>
      <c r="S65">
        <v>11.480754716131498</v>
      </c>
      <c r="T65">
        <v>0</v>
      </c>
      <c r="U65">
        <v>51.921231609579372</v>
      </c>
      <c r="V65">
        <v>7.9878630024419</v>
      </c>
      <c r="W65">
        <v>15.325833059483545</v>
      </c>
      <c r="X65">
        <v>64.991941936744908</v>
      </c>
      <c r="Y65">
        <v>0</v>
      </c>
      <c r="Z65">
        <v>2.8874411496556043</v>
      </c>
      <c r="AA65">
        <v>6.1605615028177825</v>
      </c>
      <c r="AB65">
        <v>0</v>
      </c>
      <c r="AC65">
        <v>0</v>
      </c>
      <c r="AD65">
        <v>0</v>
      </c>
      <c r="AE65">
        <v>0</v>
      </c>
      <c r="AF65">
        <v>12.450926451888959</v>
      </c>
      <c r="AG65">
        <v>30.011551159778755</v>
      </c>
      <c r="AH65">
        <v>0</v>
      </c>
      <c r="AI65">
        <v>0</v>
      </c>
      <c r="AJ65">
        <v>0</v>
      </c>
      <c r="AK65">
        <v>23.490375528804005</v>
      </c>
      <c r="AL65">
        <v>9.5657553554409063</v>
      </c>
      <c r="AM65">
        <v>7.0533918154873723</v>
      </c>
      <c r="AN65">
        <v>0</v>
      </c>
      <c r="AO65">
        <v>0</v>
      </c>
      <c r="AP65">
        <v>0</v>
      </c>
      <c r="AQ65">
        <v>42.698514274264248</v>
      </c>
      <c r="AR65">
        <v>15.56463654852849</v>
      </c>
      <c r="AS65">
        <v>8.2972621690670003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33.596338377850735</v>
      </c>
      <c r="BB65">
        <f t="shared" si="0"/>
        <v>770.14381420231155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323.3591449772855</v>
      </c>
      <c r="L66">
        <v>0</v>
      </c>
      <c r="M66">
        <v>62.975556393632758</v>
      </c>
      <c r="N66">
        <v>51.399796383622828</v>
      </c>
      <c r="O66">
        <v>36.262514194531825</v>
      </c>
      <c r="P66">
        <v>21.258976783994722</v>
      </c>
      <c r="Q66">
        <v>2.9841533071641946</v>
      </c>
      <c r="R66">
        <v>18.389752088040503</v>
      </c>
      <c r="S66">
        <v>11.480754716131498</v>
      </c>
      <c r="T66">
        <v>0</v>
      </c>
      <c r="U66">
        <v>51.921231609579372</v>
      </c>
      <c r="V66">
        <v>7.9878630024419</v>
      </c>
      <c r="W66">
        <v>15.325833059483545</v>
      </c>
      <c r="X66">
        <v>64.991941936744908</v>
      </c>
      <c r="Y66">
        <v>0</v>
      </c>
      <c r="Z66">
        <v>2.8874411496556043</v>
      </c>
      <c r="AA66">
        <v>6.1605615028177825</v>
      </c>
      <c r="AB66">
        <v>0</v>
      </c>
      <c r="AC66">
        <v>0</v>
      </c>
      <c r="AD66">
        <v>0</v>
      </c>
      <c r="AE66">
        <v>0</v>
      </c>
      <c r="AF66">
        <v>12.450926451888959</v>
      </c>
      <c r="AG66">
        <v>30.011551159778755</v>
      </c>
      <c r="AH66">
        <v>0</v>
      </c>
      <c r="AI66">
        <v>0</v>
      </c>
      <c r="AJ66">
        <v>0</v>
      </c>
      <c r="AK66">
        <v>23.490375528804005</v>
      </c>
      <c r="AL66">
        <v>9.5657553554409063</v>
      </c>
      <c r="AM66">
        <v>7.0533918154873723</v>
      </c>
      <c r="AN66">
        <v>0</v>
      </c>
      <c r="AO66">
        <v>0</v>
      </c>
      <c r="AP66">
        <v>0</v>
      </c>
      <c r="AQ66">
        <v>42.698514274264248</v>
      </c>
      <c r="AR66">
        <v>15.56463654852849</v>
      </c>
      <c r="AS66">
        <v>8.2972621690670003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34.548449658270521</v>
      </c>
      <c r="BB66">
        <f t="shared" si="0"/>
        <v>791.96948475011607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361.35776448701051</v>
      </c>
      <c r="L67">
        <v>0</v>
      </c>
      <c r="M67">
        <v>62.975556393632758</v>
      </c>
      <c r="N67">
        <v>51.399796383622828</v>
      </c>
      <c r="O67">
        <v>36.262514194531825</v>
      </c>
      <c r="P67">
        <v>21.258976783994722</v>
      </c>
      <c r="Q67">
        <v>2.9841533071641946</v>
      </c>
      <c r="R67">
        <v>18.389752088040503</v>
      </c>
      <c r="S67">
        <v>11.480754716131498</v>
      </c>
      <c r="T67">
        <v>0</v>
      </c>
      <c r="U67">
        <v>51.921231609579372</v>
      </c>
      <c r="V67">
        <v>7.9878630024419</v>
      </c>
      <c r="W67">
        <v>14.709083375234423</v>
      </c>
      <c r="X67">
        <v>64.991941936744908</v>
      </c>
      <c r="Y67">
        <v>0</v>
      </c>
      <c r="Z67">
        <v>2.8874411496556043</v>
      </c>
      <c r="AA67">
        <v>6.1605615028177825</v>
      </c>
      <c r="AB67">
        <v>0</v>
      </c>
      <c r="AC67">
        <v>0</v>
      </c>
      <c r="AD67">
        <v>0</v>
      </c>
      <c r="AE67">
        <v>0</v>
      </c>
      <c r="AF67">
        <v>12.450926451888959</v>
      </c>
      <c r="AG67">
        <v>30.011551159778755</v>
      </c>
      <c r="AH67">
        <v>0</v>
      </c>
      <c r="AI67">
        <v>0</v>
      </c>
      <c r="AJ67">
        <v>0</v>
      </c>
      <c r="AK67">
        <v>23.490375528804005</v>
      </c>
      <c r="AL67">
        <v>9.5657553554409063</v>
      </c>
      <c r="AM67">
        <v>7.0533918154873723</v>
      </c>
      <c r="AN67">
        <v>0</v>
      </c>
      <c r="AO67">
        <v>0</v>
      </c>
      <c r="AP67">
        <v>0</v>
      </c>
      <c r="AQ67">
        <v>42.698514274264248</v>
      </c>
      <c r="AR67">
        <v>10.700687684408267</v>
      </c>
      <c r="AS67">
        <v>8.2972621690670003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35.907698754455176</v>
      </c>
      <c r="BB67">
        <f t="shared" si="0"/>
        <v>823.12815661528714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408.8279194300211</v>
      </c>
      <c r="L68">
        <v>0</v>
      </c>
      <c r="M68">
        <v>62.975556393632758</v>
      </c>
      <c r="N68">
        <v>51.399796383622828</v>
      </c>
      <c r="O68">
        <v>36.262514194531825</v>
      </c>
      <c r="P68">
        <v>21.258976783994722</v>
      </c>
      <c r="Q68">
        <v>2.9841533071641946</v>
      </c>
      <c r="R68">
        <v>18.389752088040503</v>
      </c>
      <c r="S68">
        <v>11.480754716131498</v>
      </c>
      <c r="T68">
        <v>0</v>
      </c>
      <c r="U68">
        <v>51.921231609579372</v>
      </c>
      <c r="V68">
        <v>7.9878630024419</v>
      </c>
      <c r="W68">
        <v>14.709083375234423</v>
      </c>
      <c r="X68">
        <v>64.991941936744908</v>
      </c>
      <c r="Y68">
        <v>0</v>
      </c>
      <c r="Z68">
        <v>2.8874411496556043</v>
      </c>
      <c r="AA68">
        <v>6.1605615028177825</v>
      </c>
      <c r="AB68">
        <v>0</v>
      </c>
      <c r="AC68">
        <v>0</v>
      </c>
      <c r="AD68">
        <v>0</v>
      </c>
      <c r="AE68">
        <v>2.2887705894385308</v>
      </c>
      <c r="AF68">
        <v>12.450926451888959</v>
      </c>
      <c r="AG68">
        <v>30.011551159778755</v>
      </c>
      <c r="AH68">
        <v>0</v>
      </c>
      <c r="AI68">
        <v>0</v>
      </c>
      <c r="AJ68">
        <v>0</v>
      </c>
      <c r="AK68">
        <v>23.490375528804005</v>
      </c>
      <c r="AL68">
        <v>9.5657553554409063</v>
      </c>
      <c r="AM68">
        <v>7.0533918154873723</v>
      </c>
      <c r="AN68">
        <v>0</v>
      </c>
      <c r="AO68">
        <v>0</v>
      </c>
      <c r="AP68">
        <v>0</v>
      </c>
      <c r="AQ68">
        <v>42.698514274264248</v>
      </c>
      <c r="AR68">
        <v>10.700687684408267</v>
      </c>
      <c r="AS68">
        <v>8.2972621690670003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37.987621841711523</v>
      </c>
      <c r="BB68">
        <f t="shared" ref="BB68:BB99" si="1">SUM(B68:AZ68)-BA68</f>
        <v>870.80715906047988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459.48581726528528</v>
      </c>
      <c r="L69">
        <v>3.1621702142420505</v>
      </c>
      <c r="M69">
        <v>62.975556393632758</v>
      </c>
      <c r="N69">
        <v>51.399796383622828</v>
      </c>
      <c r="O69">
        <v>36.262514194531825</v>
      </c>
      <c r="P69">
        <v>21.258976783994722</v>
      </c>
      <c r="Q69">
        <v>2.9841533071641946</v>
      </c>
      <c r="R69">
        <v>18.389752088040503</v>
      </c>
      <c r="S69">
        <v>11.480754716131498</v>
      </c>
      <c r="T69">
        <v>0</v>
      </c>
      <c r="U69">
        <v>51.921231609579372</v>
      </c>
      <c r="V69">
        <v>7.9878630024419</v>
      </c>
      <c r="W69">
        <v>14.709083375234423</v>
      </c>
      <c r="X69">
        <v>64.991941936744908</v>
      </c>
      <c r="Y69">
        <v>0</v>
      </c>
      <c r="Z69">
        <v>2.8874411496556043</v>
      </c>
      <c r="AA69">
        <v>6.1605615028177825</v>
      </c>
      <c r="AB69">
        <v>1.4873732385723231</v>
      </c>
      <c r="AC69">
        <v>0</v>
      </c>
      <c r="AD69">
        <v>0</v>
      </c>
      <c r="AE69">
        <v>7.3240659757879358</v>
      </c>
      <c r="AF69">
        <v>12.450926451888959</v>
      </c>
      <c r="AG69">
        <v>30.011551159778755</v>
      </c>
      <c r="AH69">
        <v>1.264569857754122</v>
      </c>
      <c r="AI69">
        <v>0</v>
      </c>
      <c r="AJ69">
        <v>0</v>
      </c>
      <c r="AK69">
        <v>23.490375528804005</v>
      </c>
      <c r="AL69">
        <v>1.9131513825226658</v>
      </c>
      <c r="AM69">
        <v>7.0533918154873723</v>
      </c>
      <c r="AN69">
        <v>0</v>
      </c>
      <c r="AO69">
        <v>0</v>
      </c>
      <c r="AP69">
        <v>0</v>
      </c>
      <c r="AQ69">
        <v>42.698514274264248</v>
      </c>
      <c r="AR69">
        <v>8.7551077720726358</v>
      </c>
      <c r="AS69">
        <v>6.9934069931120852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40.107102021998202</v>
      </c>
      <c r="BB69">
        <f t="shared" si="1"/>
        <v>919.39294635116642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472.87704032605598</v>
      </c>
      <c r="L70">
        <v>3.1621702142420505</v>
      </c>
      <c r="M70">
        <v>62.975556393632758</v>
      </c>
      <c r="N70">
        <v>51.399796383622828</v>
      </c>
      <c r="O70">
        <v>36.262514194531825</v>
      </c>
      <c r="P70">
        <v>21.258976783994722</v>
      </c>
      <c r="Q70">
        <v>2.9841533071641946</v>
      </c>
      <c r="R70">
        <v>18.389752088040503</v>
      </c>
      <c r="S70">
        <v>11.480754716131498</v>
      </c>
      <c r="T70">
        <v>0</v>
      </c>
      <c r="U70">
        <v>51.921231609579372</v>
      </c>
      <c r="V70">
        <v>7.9878630024419</v>
      </c>
      <c r="W70">
        <v>14.709083375234423</v>
      </c>
      <c r="X70">
        <v>64.991941936744908</v>
      </c>
      <c r="Y70">
        <v>0</v>
      </c>
      <c r="Z70">
        <v>2.8874411496556043</v>
      </c>
      <c r="AA70">
        <v>6.1605615028177825</v>
      </c>
      <c r="AB70">
        <v>1.4873732385723231</v>
      </c>
      <c r="AC70">
        <v>0</v>
      </c>
      <c r="AD70">
        <v>0</v>
      </c>
      <c r="AE70">
        <v>14.648132399499062</v>
      </c>
      <c r="AF70">
        <v>12.450926451888959</v>
      </c>
      <c r="AG70">
        <v>30.011551159778755</v>
      </c>
      <c r="AH70">
        <v>10.116559759757878</v>
      </c>
      <c r="AI70">
        <v>0</v>
      </c>
      <c r="AJ70">
        <v>0</v>
      </c>
      <c r="AK70">
        <v>23.490375528804005</v>
      </c>
      <c r="AL70">
        <v>1.9131513825226658</v>
      </c>
      <c r="AM70">
        <v>7.0533918154873723</v>
      </c>
      <c r="AN70">
        <v>0</v>
      </c>
      <c r="AO70">
        <v>0</v>
      </c>
      <c r="AP70">
        <v>0</v>
      </c>
      <c r="AQ70">
        <v>42.698514274264248</v>
      </c>
      <c r="AR70">
        <v>8.7551077720726358</v>
      </c>
      <c r="AS70">
        <v>6.9934069931120852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41.343014300353332</v>
      </c>
      <c r="BB70">
        <f t="shared" si="1"/>
        <v>947.72431345929704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512.80216016806457</v>
      </c>
      <c r="L71">
        <v>3.1621702142420505</v>
      </c>
      <c r="M71">
        <v>62.975556393632758</v>
      </c>
      <c r="N71">
        <v>51.399796383622828</v>
      </c>
      <c r="O71">
        <v>36.262514194531825</v>
      </c>
      <c r="P71">
        <v>21.258976783994722</v>
      </c>
      <c r="Q71">
        <v>2.9841533071641946</v>
      </c>
      <c r="R71">
        <v>18.389752088040503</v>
      </c>
      <c r="S71">
        <v>11.480754716131498</v>
      </c>
      <c r="T71">
        <v>0</v>
      </c>
      <c r="U71">
        <v>51.921231609579372</v>
      </c>
      <c r="V71">
        <v>7.9878630024419</v>
      </c>
      <c r="W71">
        <v>14.709083375234423</v>
      </c>
      <c r="X71">
        <v>64.991941936744908</v>
      </c>
      <c r="Y71">
        <v>0</v>
      </c>
      <c r="Z71">
        <v>2.8874411496556043</v>
      </c>
      <c r="AA71">
        <v>7.8312220162805257</v>
      </c>
      <c r="AB71">
        <v>5.8305031487163435</v>
      </c>
      <c r="AC71">
        <v>1.135854390002087</v>
      </c>
      <c r="AD71">
        <v>1.1779295235858904</v>
      </c>
      <c r="AE71">
        <v>14.648132399499062</v>
      </c>
      <c r="AF71">
        <v>12.450926451888959</v>
      </c>
      <c r="AG71">
        <v>30.011551159778755</v>
      </c>
      <c r="AH71">
        <v>20.654642655812978</v>
      </c>
      <c r="AI71">
        <v>0</v>
      </c>
      <c r="AJ71">
        <v>0</v>
      </c>
      <c r="AK71">
        <v>23.490375528804005</v>
      </c>
      <c r="AL71">
        <v>1.9131513825226658</v>
      </c>
      <c r="AM71">
        <v>7.0533918154873723</v>
      </c>
      <c r="AN71">
        <v>0</v>
      </c>
      <c r="AO71">
        <v>0</v>
      </c>
      <c r="AP71">
        <v>0.33862585848465876</v>
      </c>
      <c r="AQ71">
        <v>42.698514274264248</v>
      </c>
      <c r="AR71">
        <v>15.56463654852849</v>
      </c>
      <c r="AS71">
        <v>6.9934069931120852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44.099261645839661</v>
      </c>
      <c r="BB71">
        <f t="shared" si="1"/>
        <v>1010.9069978240099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512.80216016806457</v>
      </c>
      <c r="L72">
        <v>3.1621702142420505</v>
      </c>
      <c r="M72">
        <v>62.975556393632758</v>
      </c>
      <c r="N72">
        <v>51.399796383622828</v>
      </c>
      <c r="O72">
        <v>36.262514194531825</v>
      </c>
      <c r="P72">
        <v>21.258976783994722</v>
      </c>
      <c r="Q72">
        <v>2.9841533071641946</v>
      </c>
      <c r="R72">
        <v>18.389752088040503</v>
      </c>
      <c r="S72">
        <v>11.480754716131498</v>
      </c>
      <c r="T72">
        <v>0</v>
      </c>
      <c r="U72">
        <v>51.921231609579372</v>
      </c>
      <c r="V72">
        <v>7.9878630024419</v>
      </c>
      <c r="W72">
        <v>14.709083375234423</v>
      </c>
      <c r="X72">
        <v>64.991941936744908</v>
      </c>
      <c r="Y72">
        <v>0</v>
      </c>
      <c r="Z72">
        <v>5.7748818409517835</v>
      </c>
      <c r="AA72">
        <v>7.8312220162805257</v>
      </c>
      <c r="AB72">
        <v>5.8305031487163435</v>
      </c>
      <c r="AC72">
        <v>4.3162457863702777</v>
      </c>
      <c r="AD72">
        <v>8.1277133093299945</v>
      </c>
      <c r="AE72">
        <v>14.648132399499062</v>
      </c>
      <c r="AF72">
        <v>18.676388969526197</v>
      </c>
      <c r="AG72">
        <v>30.011551159778755</v>
      </c>
      <c r="AH72">
        <v>31.234877775725316</v>
      </c>
      <c r="AI72">
        <v>0</v>
      </c>
      <c r="AJ72">
        <v>0</v>
      </c>
      <c r="AK72">
        <v>23.490375528804005</v>
      </c>
      <c r="AL72">
        <v>1.9131513825226658</v>
      </c>
      <c r="AM72">
        <v>7.0533918154873723</v>
      </c>
      <c r="AN72">
        <v>0</v>
      </c>
      <c r="AO72">
        <v>0</v>
      </c>
      <c r="AP72">
        <v>0.33862585848465876</v>
      </c>
      <c r="AQ72">
        <v>42.698514274264248</v>
      </c>
      <c r="AR72">
        <v>15.56463654852849</v>
      </c>
      <c r="AS72">
        <v>6.9934069931120852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45.345876150597704</v>
      </c>
      <c r="BB72">
        <f t="shared" si="1"/>
        <v>1039.48369683021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512.80216016806457</v>
      </c>
      <c r="L73">
        <v>3.1621702142420505</v>
      </c>
      <c r="M73">
        <v>62.975556393632758</v>
      </c>
      <c r="N73">
        <v>51.399796383622828</v>
      </c>
      <c r="O73">
        <v>36.262514194531825</v>
      </c>
      <c r="P73">
        <v>21.258976783994722</v>
      </c>
      <c r="Q73">
        <v>2.9841533071641946</v>
      </c>
      <c r="R73">
        <v>18.389752088040503</v>
      </c>
      <c r="S73">
        <v>11.480754716131498</v>
      </c>
      <c r="T73">
        <v>0</v>
      </c>
      <c r="U73">
        <v>51.921231609579372</v>
      </c>
      <c r="V73">
        <v>7.9878630024419</v>
      </c>
      <c r="W73">
        <v>14.709083375234423</v>
      </c>
      <c r="X73">
        <v>64.991941936744908</v>
      </c>
      <c r="Y73">
        <v>0</v>
      </c>
      <c r="Z73">
        <v>8.6623229906073878</v>
      </c>
      <c r="AA73">
        <v>12.379595917345021</v>
      </c>
      <c r="AB73">
        <v>11.756198052702985</v>
      </c>
      <c r="AC73">
        <v>8.6410108781047796</v>
      </c>
      <c r="AD73">
        <v>12.191569515758713</v>
      </c>
      <c r="AE73">
        <v>22.04772807931538</v>
      </c>
      <c r="AF73">
        <v>20.959059220413277</v>
      </c>
      <c r="AG73">
        <v>30.011551159778755</v>
      </c>
      <c r="AH73">
        <v>41.646503551346271</v>
      </c>
      <c r="AI73">
        <v>0</v>
      </c>
      <c r="AJ73">
        <v>0</v>
      </c>
      <c r="AK73">
        <v>23.490375528804005</v>
      </c>
      <c r="AL73">
        <v>1.9131513825226658</v>
      </c>
      <c r="AM73">
        <v>7.0533918154873723</v>
      </c>
      <c r="AN73">
        <v>0</v>
      </c>
      <c r="AO73">
        <v>0</v>
      </c>
      <c r="AP73">
        <v>0.33862585848465876</v>
      </c>
      <c r="AQ73">
        <v>42.698514274264248</v>
      </c>
      <c r="AR73">
        <v>15.56463654852849</v>
      </c>
      <c r="AS73">
        <v>8.2972621690670003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47.149457456646921</v>
      </c>
      <c r="BB73">
        <f t="shared" si="1"/>
        <v>1080.8279936593099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512.80216016806457</v>
      </c>
      <c r="L74">
        <v>3.1621702142420505</v>
      </c>
      <c r="M74">
        <v>62.975556393632758</v>
      </c>
      <c r="N74">
        <v>51.399796383622828</v>
      </c>
      <c r="O74">
        <v>36.262514194531825</v>
      </c>
      <c r="P74">
        <v>21.258976783994722</v>
      </c>
      <c r="Q74">
        <v>2.9841533071641946</v>
      </c>
      <c r="R74">
        <v>18.389752088040503</v>
      </c>
      <c r="S74">
        <v>11.480754716131498</v>
      </c>
      <c r="T74">
        <v>0</v>
      </c>
      <c r="U74">
        <v>51.921231609579372</v>
      </c>
      <c r="V74">
        <v>7.9878630024419</v>
      </c>
      <c r="W74">
        <v>14.709083375234423</v>
      </c>
      <c r="X74">
        <v>64.991941936744908</v>
      </c>
      <c r="Y74">
        <v>0</v>
      </c>
      <c r="Z74">
        <v>8.6623229906073878</v>
      </c>
      <c r="AA74">
        <v>12.379595917345021</v>
      </c>
      <c r="AB74">
        <v>11.756198052702985</v>
      </c>
      <c r="AC74">
        <v>8.6410108781047796</v>
      </c>
      <c r="AD74">
        <v>12.191569515758713</v>
      </c>
      <c r="AE74">
        <v>22.04772807931538</v>
      </c>
      <c r="AF74">
        <v>20.959059220413277</v>
      </c>
      <c r="AG74">
        <v>30.011551159778755</v>
      </c>
      <c r="AH74">
        <v>52.058129326967233</v>
      </c>
      <c r="AI74">
        <v>0</v>
      </c>
      <c r="AJ74">
        <v>0</v>
      </c>
      <c r="AK74">
        <v>23.490375528804005</v>
      </c>
      <c r="AL74">
        <v>1.9131513825226658</v>
      </c>
      <c r="AM74">
        <v>7.0533918154873723</v>
      </c>
      <c r="AN74">
        <v>0</v>
      </c>
      <c r="AO74">
        <v>0</v>
      </c>
      <c r="AP74">
        <v>0.33862585848465876</v>
      </c>
      <c r="AQ74">
        <v>42.698514274264248</v>
      </c>
      <c r="AR74">
        <v>15.56463654852849</v>
      </c>
      <c r="AS74">
        <v>8.2972621690670003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47.584663414067883</v>
      </c>
      <c r="BB74">
        <f t="shared" si="1"/>
        <v>1090.8044134775098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512.80216016806457</v>
      </c>
      <c r="L75">
        <v>3.1621702142420505</v>
      </c>
      <c r="M75">
        <v>62.975556393632758</v>
      </c>
      <c r="N75">
        <v>51.399796383622828</v>
      </c>
      <c r="O75">
        <v>36.262514194531825</v>
      </c>
      <c r="P75">
        <v>21.258976783994722</v>
      </c>
      <c r="Q75">
        <v>2.9841533071641946</v>
      </c>
      <c r="R75">
        <v>18.389752088040503</v>
      </c>
      <c r="S75">
        <v>11.480754716131498</v>
      </c>
      <c r="T75">
        <v>0</v>
      </c>
      <c r="U75">
        <v>51.921231609579372</v>
      </c>
      <c r="V75">
        <v>7.9878630024419</v>
      </c>
      <c r="W75">
        <v>14.709083375234423</v>
      </c>
      <c r="X75">
        <v>64.991941936744908</v>
      </c>
      <c r="Y75">
        <v>0</v>
      </c>
      <c r="Z75">
        <v>8.6623229906073878</v>
      </c>
      <c r="AA75">
        <v>12.379595917345021</v>
      </c>
      <c r="AB75">
        <v>11.756198052702985</v>
      </c>
      <c r="AC75">
        <v>8.6410108781047796</v>
      </c>
      <c r="AD75">
        <v>12.191569515758713</v>
      </c>
      <c r="AE75">
        <v>22.04772807931538</v>
      </c>
      <c r="AF75">
        <v>20.959059220413277</v>
      </c>
      <c r="AG75">
        <v>30.011551159778755</v>
      </c>
      <c r="AH75">
        <v>52.058129326967233</v>
      </c>
      <c r="AI75">
        <v>0</v>
      </c>
      <c r="AJ75">
        <v>0</v>
      </c>
      <c r="AK75">
        <v>23.490375528804005</v>
      </c>
      <c r="AL75">
        <v>1.9131513825226658</v>
      </c>
      <c r="AM75">
        <v>7.0533918154873723</v>
      </c>
      <c r="AN75">
        <v>0</v>
      </c>
      <c r="AO75">
        <v>0</v>
      </c>
      <c r="AP75">
        <v>0.33862585848465876</v>
      </c>
      <c r="AQ75">
        <v>42.698514274264248</v>
      </c>
      <c r="AR75">
        <v>10.700687684408267</v>
      </c>
      <c r="AS75">
        <v>8.2972621690670003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47.38135035154766</v>
      </c>
      <c r="BB75">
        <f t="shared" si="1"/>
        <v>1086.1437776759096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512.80216016806457</v>
      </c>
      <c r="L76">
        <v>3.1621702142420505</v>
      </c>
      <c r="M76">
        <v>62.975556393632758</v>
      </c>
      <c r="N76">
        <v>51.399796383622828</v>
      </c>
      <c r="O76">
        <v>36.262514194531825</v>
      </c>
      <c r="P76">
        <v>21.258976783994722</v>
      </c>
      <c r="Q76">
        <v>2.9841533071641946</v>
      </c>
      <c r="R76">
        <v>18.389752088040503</v>
      </c>
      <c r="S76">
        <v>11.480754716131498</v>
      </c>
      <c r="T76">
        <v>0</v>
      </c>
      <c r="U76">
        <v>51.921231609579372</v>
      </c>
      <c r="V76">
        <v>7.9878630024419</v>
      </c>
      <c r="W76">
        <v>14.709083375234423</v>
      </c>
      <c r="X76">
        <v>64.991941936744908</v>
      </c>
      <c r="Y76">
        <v>0</v>
      </c>
      <c r="Z76">
        <v>8.6623229906073878</v>
      </c>
      <c r="AA76">
        <v>12.379595917345021</v>
      </c>
      <c r="AB76">
        <v>11.756198052702985</v>
      </c>
      <c r="AC76">
        <v>8.6410108781047796</v>
      </c>
      <c r="AD76">
        <v>12.191569515758713</v>
      </c>
      <c r="AE76">
        <v>22.04772807931538</v>
      </c>
      <c r="AF76">
        <v>20.959059220413277</v>
      </c>
      <c r="AG76">
        <v>30.011551159778755</v>
      </c>
      <c r="AH76">
        <v>52.058129326967233</v>
      </c>
      <c r="AI76">
        <v>0</v>
      </c>
      <c r="AJ76">
        <v>0</v>
      </c>
      <c r="AK76">
        <v>23.490375528804005</v>
      </c>
      <c r="AL76">
        <v>1.9131513825226658</v>
      </c>
      <c r="AM76">
        <v>7.0533918154873723</v>
      </c>
      <c r="AN76">
        <v>0</v>
      </c>
      <c r="AO76">
        <v>0</v>
      </c>
      <c r="AP76">
        <v>0.33862585848465876</v>
      </c>
      <c r="AQ76">
        <v>42.698514274264248</v>
      </c>
      <c r="AR76">
        <v>10.700687684408267</v>
      </c>
      <c r="AS76">
        <v>8.2972621690670003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47.38135035154766</v>
      </c>
      <c r="BB76">
        <f t="shared" si="1"/>
        <v>1086.1437776759096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512.80216016806457</v>
      </c>
      <c r="L77">
        <v>3.1621702142420505</v>
      </c>
      <c r="M77">
        <v>62.975556393632758</v>
      </c>
      <c r="N77">
        <v>51.399796383622828</v>
      </c>
      <c r="O77">
        <v>36.262514194531825</v>
      </c>
      <c r="P77">
        <v>21.258976783994722</v>
      </c>
      <c r="Q77">
        <v>2.9841533071641946</v>
      </c>
      <c r="R77">
        <v>18.389752088040503</v>
      </c>
      <c r="S77">
        <v>11.480754716131498</v>
      </c>
      <c r="T77">
        <v>0</v>
      </c>
      <c r="U77">
        <v>51.921231609579372</v>
      </c>
      <c r="V77">
        <v>7.9878630024419</v>
      </c>
      <c r="W77">
        <v>14.709083375234423</v>
      </c>
      <c r="X77">
        <v>64.991941936744908</v>
      </c>
      <c r="Y77">
        <v>0</v>
      </c>
      <c r="Z77">
        <v>8.6623229906073878</v>
      </c>
      <c r="AA77">
        <v>12.379595917345021</v>
      </c>
      <c r="AB77">
        <v>11.756198052702985</v>
      </c>
      <c r="AC77">
        <v>8.6410108781047796</v>
      </c>
      <c r="AD77">
        <v>12.191569515758713</v>
      </c>
      <c r="AE77">
        <v>22.04772807931538</v>
      </c>
      <c r="AF77">
        <v>20.959059220413277</v>
      </c>
      <c r="AG77">
        <v>30.011551159778755</v>
      </c>
      <c r="AH77">
        <v>52.058129326967233</v>
      </c>
      <c r="AI77">
        <v>0</v>
      </c>
      <c r="AJ77">
        <v>0</v>
      </c>
      <c r="AK77">
        <v>23.490375528804005</v>
      </c>
      <c r="AL77">
        <v>1.9131513825226658</v>
      </c>
      <c r="AM77">
        <v>7.0533918154873723</v>
      </c>
      <c r="AN77">
        <v>0</v>
      </c>
      <c r="AO77">
        <v>0</v>
      </c>
      <c r="AP77">
        <v>0.33862585848465876</v>
      </c>
      <c r="AQ77">
        <v>42.698514274264248</v>
      </c>
      <c r="AR77">
        <v>10.700687684408267</v>
      </c>
      <c r="AS77">
        <v>7.1119391984971827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47.331803851377842</v>
      </c>
      <c r="BB77">
        <f t="shared" si="1"/>
        <v>1085.0080012055096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512.80216016806457</v>
      </c>
      <c r="L78">
        <v>3.1621702142420505</v>
      </c>
      <c r="M78">
        <v>62.975556393632758</v>
      </c>
      <c r="N78">
        <v>51.399796383622828</v>
      </c>
      <c r="O78">
        <v>36.262514194531825</v>
      </c>
      <c r="P78">
        <v>21.258976783994722</v>
      </c>
      <c r="Q78">
        <v>2.9841533071641946</v>
      </c>
      <c r="R78">
        <v>18.389752088040503</v>
      </c>
      <c r="S78">
        <v>11.480754716131498</v>
      </c>
      <c r="T78">
        <v>0</v>
      </c>
      <c r="U78">
        <v>51.921231609579372</v>
      </c>
      <c r="V78">
        <v>7.9878630024419</v>
      </c>
      <c r="W78">
        <v>14.709083375234423</v>
      </c>
      <c r="X78">
        <v>64.991941936744908</v>
      </c>
      <c r="Y78">
        <v>0</v>
      </c>
      <c r="Z78">
        <v>8.6623229906073878</v>
      </c>
      <c r="AA78">
        <v>12.379595917345021</v>
      </c>
      <c r="AB78">
        <v>11.756198052702985</v>
      </c>
      <c r="AC78">
        <v>8.6324920205593827</v>
      </c>
      <c r="AD78">
        <v>12.191569515758713</v>
      </c>
      <c r="AE78">
        <v>22.04772807931538</v>
      </c>
      <c r="AF78">
        <v>20.959059220413277</v>
      </c>
      <c r="AG78">
        <v>30.011551159778755</v>
      </c>
      <c r="AH78">
        <v>41.646503551346271</v>
      </c>
      <c r="AI78">
        <v>0</v>
      </c>
      <c r="AJ78">
        <v>0</v>
      </c>
      <c r="AK78">
        <v>23.490375528804005</v>
      </c>
      <c r="AL78">
        <v>9.5657553554409063</v>
      </c>
      <c r="AM78">
        <v>7.0533918154873723</v>
      </c>
      <c r="AN78">
        <v>0</v>
      </c>
      <c r="AO78">
        <v>0</v>
      </c>
      <c r="AP78">
        <v>0.33862585848465876</v>
      </c>
      <c r="AQ78">
        <v>42.698514274264248</v>
      </c>
      <c r="AR78">
        <v>10.700687684408267</v>
      </c>
      <c r="AS78">
        <v>7.1119391984971827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47.216120651779462</v>
      </c>
      <c r="BB78">
        <f t="shared" si="1"/>
        <v>1082.3561437448598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512.80216016806457</v>
      </c>
      <c r="L79">
        <v>3.1621702142420505</v>
      </c>
      <c r="M79">
        <v>62.975556393632758</v>
      </c>
      <c r="N79">
        <v>51.399796383622828</v>
      </c>
      <c r="O79">
        <v>36.262514194531825</v>
      </c>
      <c r="P79">
        <v>21.258976783994722</v>
      </c>
      <c r="Q79">
        <v>2.9841533071641946</v>
      </c>
      <c r="R79">
        <v>18.389752088040503</v>
      </c>
      <c r="S79">
        <v>11.480754716131498</v>
      </c>
      <c r="T79">
        <v>0</v>
      </c>
      <c r="U79">
        <v>51.921231609579372</v>
      </c>
      <c r="V79">
        <v>7.9878630024419</v>
      </c>
      <c r="W79">
        <v>14.709083375234423</v>
      </c>
      <c r="X79">
        <v>64.991941936744908</v>
      </c>
      <c r="Y79">
        <v>0</v>
      </c>
      <c r="Z79">
        <v>5.7748818409517835</v>
      </c>
      <c r="AA79">
        <v>7.8312220162805257</v>
      </c>
      <c r="AB79">
        <v>5.8305031487163435</v>
      </c>
      <c r="AC79">
        <v>8.6324920205593827</v>
      </c>
      <c r="AD79">
        <v>8.1277133093299945</v>
      </c>
      <c r="AE79">
        <v>14.648132399499062</v>
      </c>
      <c r="AF79">
        <v>18.676388969526197</v>
      </c>
      <c r="AG79">
        <v>30.011551159778755</v>
      </c>
      <c r="AH79">
        <v>41.646503551346271</v>
      </c>
      <c r="AI79">
        <v>0</v>
      </c>
      <c r="AJ79">
        <v>0</v>
      </c>
      <c r="AK79">
        <v>23.490375528804005</v>
      </c>
      <c r="AL79">
        <v>40.002250659135321</v>
      </c>
      <c r="AM79">
        <v>7.0533918154873723</v>
      </c>
      <c r="AN79">
        <v>0</v>
      </c>
      <c r="AO79">
        <v>0</v>
      </c>
      <c r="AP79">
        <v>2.2010689968691293</v>
      </c>
      <c r="AQ79">
        <v>42.698514274264248</v>
      </c>
      <c r="AR79">
        <v>16.051031068252975</v>
      </c>
      <c r="AS79">
        <v>7.1119391984971827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47.656761610664219</v>
      </c>
      <c r="BB79">
        <f t="shared" si="1"/>
        <v>1092.4571525200602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512.80216016806457</v>
      </c>
      <c r="L80">
        <v>3.1621702142420505</v>
      </c>
      <c r="M80">
        <v>62.975556393632758</v>
      </c>
      <c r="N80">
        <v>51.399796383622828</v>
      </c>
      <c r="O80">
        <v>36.262514194531825</v>
      </c>
      <c r="P80">
        <v>21.258976783994722</v>
      </c>
      <c r="Q80">
        <v>2.9841533071641946</v>
      </c>
      <c r="R80">
        <v>18.389752088040503</v>
      </c>
      <c r="S80">
        <v>11.480754716131498</v>
      </c>
      <c r="T80">
        <v>0</v>
      </c>
      <c r="U80">
        <v>51.921231609579372</v>
      </c>
      <c r="V80">
        <v>7.9878630024419</v>
      </c>
      <c r="W80">
        <v>14.709083375234423</v>
      </c>
      <c r="X80">
        <v>64.991941936744908</v>
      </c>
      <c r="Y80">
        <v>0</v>
      </c>
      <c r="Z80">
        <v>2.8874411496556043</v>
      </c>
      <c r="AA80">
        <v>6.1605615028177825</v>
      </c>
      <c r="AB80">
        <v>0</v>
      </c>
      <c r="AC80">
        <v>4.3162457863702777</v>
      </c>
      <c r="AD80">
        <v>3.8282708395950742</v>
      </c>
      <c r="AE80">
        <v>14.648132399499062</v>
      </c>
      <c r="AF80">
        <v>18.676388969526197</v>
      </c>
      <c r="AG80">
        <v>30.011551159778755</v>
      </c>
      <c r="AH80">
        <v>31.234877775725316</v>
      </c>
      <c r="AI80">
        <v>0</v>
      </c>
      <c r="AJ80">
        <v>0</v>
      </c>
      <c r="AK80">
        <v>23.490375528804005</v>
      </c>
      <c r="AL80">
        <v>40.002250659135321</v>
      </c>
      <c r="AM80">
        <v>7.0533918154873723</v>
      </c>
      <c r="AN80">
        <v>0</v>
      </c>
      <c r="AO80">
        <v>0</v>
      </c>
      <c r="AP80">
        <v>2.2010689968691293</v>
      </c>
      <c r="AQ80">
        <v>32.023885705698184</v>
      </c>
      <c r="AR80">
        <v>16.051031068252975</v>
      </c>
      <c r="AS80">
        <v>8.2972621690670003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46.030523229447738</v>
      </c>
      <c r="BB80">
        <f t="shared" si="1"/>
        <v>1055.1781664702598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512.80216016806457</v>
      </c>
      <c r="L81">
        <v>3.1621702142420505</v>
      </c>
      <c r="M81">
        <v>62.975556393632758</v>
      </c>
      <c r="N81">
        <v>51.399796383622828</v>
      </c>
      <c r="O81">
        <v>36.262514194531825</v>
      </c>
      <c r="P81">
        <v>21.258976783994722</v>
      </c>
      <c r="Q81">
        <v>2.9841533071641946</v>
      </c>
      <c r="R81">
        <v>18.389752088040503</v>
      </c>
      <c r="S81">
        <v>11.480754716131498</v>
      </c>
      <c r="T81">
        <v>0</v>
      </c>
      <c r="U81">
        <v>51.921231609579372</v>
      </c>
      <c r="V81">
        <v>7.9878630024419</v>
      </c>
      <c r="W81">
        <v>14.709083375234423</v>
      </c>
      <c r="X81">
        <v>64.991941936744908</v>
      </c>
      <c r="Y81">
        <v>0</v>
      </c>
      <c r="Z81">
        <v>2.8874411496556043</v>
      </c>
      <c r="AA81">
        <v>6.1605615028177825</v>
      </c>
      <c r="AB81">
        <v>0</v>
      </c>
      <c r="AC81">
        <v>4.3162457863702777</v>
      </c>
      <c r="AD81">
        <v>0</v>
      </c>
      <c r="AE81">
        <v>7.2668469238154874</v>
      </c>
      <c r="AF81">
        <v>18.676388969526197</v>
      </c>
      <c r="AG81">
        <v>30.011551159778755</v>
      </c>
      <c r="AH81">
        <v>20.654642655812978</v>
      </c>
      <c r="AI81">
        <v>0</v>
      </c>
      <c r="AJ81">
        <v>0</v>
      </c>
      <c r="AK81">
        <v>23.490375528804005</v>
      </c>
      <c r="AL81">
        <v>40.002250659135321</v>
      </c>
      <c r="AM81">
        <v>7.0533918154873723</v>
      </c>
      <c r="AN81">
        <v>0</v>
      </c>
      <c r="AO81">
        <v>0</v>
      </c>
      <c r="AP81">
        <v>2.2010689968691293</v>
      </c>
      <c r="AQ81">
        <v>24.907466659987474</v>
      </c>
      <c r="AR81">
        <v>16.051031068252975</v>
      </c>
      <c r="AS81">
        <v>14.223878396994365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45.069976189673405</v>
      </c>
      <c r="BB81">
        <f t="shared" si="1"/>
        <v>1033.1591192570602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512.80216016806457</v>
      </c>
      <c r="L82">
        <v>3.1621702142420505</v>
      </c>
      <c r="M82">
        <v>62.975556393632758</v>
      </c>
      <c r="N82">
        <v>51.399796383622828</v>
      </c>
      <c r="O82">
        <v>36.262514194531825</v>
      </c>
      <c r="P82">
        <v>21.258976783994722</v>
      </c>
      <c r="Q82">
        <v>2.9841533071641946</v>
      </c>
      <c r="R82">
        <v>18.389752088040503</v>
      </c>
      <c r="S82">
        <v>11.480754716131498</v>
      </c>
      <c r="T82">
        <v>0</v>
      </c>
      <c r="U82">
        <v>51.921231609579372</v>
      </c>
      <c r="V82">
        <v>7.9878630024419</v>
      </c>
      <c r="W82">
        <v>14.709083375234423</v>
      </c>
      <c r="X82">
        <v>64.991941936744908</v>
      </c>
      <c r="Y82">
        <v>0</v>
      </c>
      <c r="Z82">
        <v>2.8874411496556043</v>
      </c>
      <c r="AA82">
        <v>6.1605615028177825</v>
      </c>
      <c r="AB82">
        <v>0</v>
      </c>
      <c r="AC82">
        <v>4.3162457863702777</v>
      </c>
      <c r="AD82">
        <v>0</v>
      </c>
      <c r="AE82">
        <v>0</v>
      </c>
      <c r="AF82">
        <v>18.676388969526197</v>
      </c>
      <c r="AG82">
        <v>30.011551159778755</v>
      </c>
      <c r="AH82">
        <v>10.327321327906489</v>
      </c>
      <c r="AI82">
        <v>0</v>
      </c>
      <c r="AJ82">
        <v>0</v>
      </c>
      <c r="AK82">
        <v>23.490375528804005</v>
      </c>
      <c r="AL82">
        <v>40.002250659135321</v>
      </c>
      <c r="AM82">
        <v>7.0533918154873723</v>
      </c>
      <c r="AN82">
        <v>0</v>
      </c>
      <c r="AO82">
        <v>0</v>
      </c>
      <c r="AP82">
        <v>2.2010689968691293</v>
      </c>
      <c r="AQ82">
        <v>21.349257137132124</v>
      </c>
      <c r="AR82">
        <v>16.051031068252975</v>
      </c>
      <c r="AS82">
        <v>14.223878396994365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44.185806798696085</v>
      </c>
      <c r="BB82">
        <f t="shared" si="1"/>
        <v>1012.89091087346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512.80216016806457</v>
      </c>
      <c r="L83">
        <v>3.1621702142420505</v>
      </c>
      <c r="M83">
        <v>62.975556393632758</v>
      </c>
      <c r="N83">
        <v>51.399796383622828</v>
      </c>
      <c r="O83">
        <v>36.262514194531825</v>
      </c>
      <c r="P83">
        <v>21.258976783994722</v>
      </c>
      <c r="Q83">
        <v>2.9841533071641946</v>
      </c>
      <c r="R83">
        <v>18.389752088040503</v>
      </c>
      <c r="S83">
        <v>11.480754716131498</v>
      </c>
      <c r="T83">
        <v>0</v>
      </c>
      <c r="U83">
        <v>51.921231609579372</v>
      </c>
      <c r="V83">
        <v>7.9878630024419</v>
      </c>
      <c r="W83">
        <v>14.709083375234423</v>
      </c>
      <c r="X83">
        <v>64.991941936744908</v>
      </c>
      <c r="Y83">
        <v>0</v>
      </c>
      <c r="Z83">
        <v>2.8874411496556043</v>
      </c>
      <c r="AA83">
        <v>6.1605615028177825</v>
      </c>
      <c r="AB83">
        <v>0</v>
      </c>
      <c r="AC83">
        <v>4.3162457863702777</v>
      </c>
      <c r="AD83">
        <v>0</v>
      </c>
      <c r="AE83">
        <v>0</v>
      </c>
      <c r="AF83">
        <v>18.676388969526197</v>
      </c>
      <c r="AG83">
        <v>30.011551159778755</v>
      </c>
      <c r="AH83">
        <v>1.264569857754122</v>
      </c>
      <c r="AI83">
        <v>0</v>
      </c>
      <c r="AJ83">
        <v>0</v>
      </c>
      <c r="AK83">
        <v>23.490375528804005</v>
      </c>
      <c r="AL83">
        <v>40.002250659135321</v>
      </c>
      <c r="AM83">
        <v>7.0533918154873723</v>
      </c>
      <c r="AN83">
        <v>0</v>
      </c>
      <c r="AO83">
        <v>0</v>
      </c>
      <c r="AP83">
        <v>2.2010689968691293</v>
      </c>
      <c r="AQ83">
        <v>21.349257137132124</v>
      </c>
      <c r="AR83">
        <v>16.051031068252975</v>
      </c>
      <c r="AS83">
        <v>14.223878396994365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43.806983787243716</v>
      </c>
      <c r="BB83">
        <f t="shared" si="1"/>
        <v>1004.2069824147601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512.80216016806457</v>
      </c>
      <c r="L84">
        <v>3.1621702142420505</v>
      </c>
      <c r="M84">
        <v>62.975556393632758</v>
      </c>
      <c r="N84">
        <v>51.399796383622828</v>
      </c>
      <c r="O84">
        <v>36.262514194531825</v>
      </c>
      <c r="P84">
        <v>21.258976783994722</v>
      </c>
      <c r="Q84">
        <v>2.9887443122521393</v>
      </c>
      <c r="R84">
        <v>18.389752088040503</v>
      </c>
      <c r="S84">
        <v>11.480754716131498</v>
      </c>
      <c r="T84">
        <v>0</v>
      </c>
      <c r="U84">
        <v>51.921231609579372</v>
      </c>
      <c r="V84">
        <v>7.9878630024419</v>
      </c>
      <c r="W84">
        <v>14.709083375234423</v>
      </c>
      <c r="X84">
        <v>64.991941936744908</v>
      </c>
      <c r="Y84">
        <v>0</v>
      </c>
      <c r="Z84">
        <v>2.8874411496556043</v>
      </c>
      <c r="AA84">
        <v>5.7777016681277393</v>
      </c>
      <c r="AB84">
        <v>0</v>
      </c>
      <c r="AC84">
        <v>3.2939770592778124</v>
      </c>
      <c r="AD84">
        <v>0</v>
      </c>
      <c r="AE84">
        <v>0</v>
      </c>
      <c r="AF84">
        <v>18.676388969526197</v>
      </c>
      <c r="AG84">
        <v>30.011551159778755</v>
      </c>
      <c r="AH84">
        <v>0</v>
      </c>
      <c r="AI84">
        <v>0</v>
      </c>
      <c r="AJ84">
        <v>0</v>
      </c>
      <c r="AK84">
        <v>23.490375528804005</v>
      </c>
      <c r="AL84">
        <v>40.002250659135321</v>
      </c>
      <c r="AM84">
        <v>7.0533918154873723</v>
      </c>
      <c r="AN84">
        <v>0</v>
      </c>
      <c r="AO84">
        <v>0</v>
      </c>
      <c r="AP84">
        <v>2.2010689968691293</v>
      </c>
      <c r="AQ84">
        <v>10.674628568566062</v>
      </c>
      <c r="AR84">
        <v>16.051031068252975</v>
      </c>
      <c r="AS84">
        <v>14.223878396994365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43.249382823153688</v>
      </c>
      <c r="BB84">
        <f t="shared" si="1"/>
        <v>991.42484739583517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512.80216016806457</v>
      </c>
      <c r="L85">
        <v>3.1621702142420505</v>
      </c>
      <c r="M85">
        <v>62.975556393632758</v>
      </c>
      <c r="N85">
        <v>51.399796383622828</v>
      </c>
      <c r="O85">
        <v>36.262514194531825</v>
      </c>
      <c r="P85">
        <v>21.258976783994722</v>
      </c>
      <c r="Q85">
        <v>2.9424168972737861</v>
      </c>
      <c r="R85">
        <v>18.389752088040503</v>
      </c>
      <c r="S85">
        <v>11.480754716131498</v>
      </c>
      <c r="T85">
        <v>0</v>
      </c>
      <c r="U85">
        <v>51.921231609579372</v>
      </c>
      <c r="V85">
        <v>7.9878630024419</v>
      </c>
      <c r="W85">
        <v>14.709083375234423</v>
      </c>
      <c r="X85">
        <v>64.991941936744908</v>
      </c>
      <c r="Y85">
        <v>0</v>
      </c>
      <c r="Z85">
        <v>2.8874411496556043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18.676388969526197</v>
      </c>
      <c r="AG85">
        <v>30.011551159778755</v>
      </c>
      <c r="AH85">
        <v>0</v>
      </c>
      <c r="AI85">
        <v>0</v>
      </c>
      <c r="AJ85">
        <v>0</v>
      </c>
      <c r="AK85">
        <v>23.490375528804005</v>
      </c>
      <c r="AL85">
        <v>9.5657553554409063</v>
      </c>
      <c r="AM85">
        <v>7.0533918154873723</v>
      </c>
      <c r="AN85">
        <v>0</v>
      </c>
      <c r="AO85">
        <v>0</v>
      </c>
      <c r="AP85">
        <v>0.33862585848465876</v>
      </c>
      <c r="AQ85">
        <v>0</v>
      </c>
      <c r="AR85">
        <v>16.051031068252975</v>
      </c>
      <c r="AS85">
        <v>14.223878396994365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41.071955065357081</v>
      </c>
      <c r="BB85">
        <f t="shared" si="1"/>
        <v>941.51070200060292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512.80216016806457</v>
      </c>
      <c r="L86">
        <v>3.1621702142420505</v>
      </c>
      <c r="M86">
        <v>62.975556393632758</v>
      </c>
      <c r="N86">
        <v>51.399796383622828</v>
      </c>
      <c r="O86">
        <v>36.262514194531825</v>
      </c>
      <c r="P86">
        <v>21.258976783994722</v>
      </c>
      <c r="Q86">
        <v>2.9424168972737861</v>
      </c>
      <c r="R86">
        <v>18.389752088040503</v>
      </c>
      <c r="S86">
        <v>11.480754716131498</v>
      </c>
      <c r="T86">
        <v>0</v>
      </c>
      <c r="U86">
        <v>51.921231609579372</v>
      </c>
      <c r="V86">
        <v>7.9878630024419</v>
      </c>
      <c r="W86">
        <v>14.709083375234423</v>
      </c>
      <c r="X86">
        <v>64.991941936744908</v>
      </c>
      <c r="Y86">
        <v>0</v>
      </c>
      <c r="Z86">
        <v>2.8874411496556043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18.676388969526197</v>
      </c>
      <c r="AG86">
        <v>30.011551159778755</v>
      </c>
      <c r="AH86">
        <v>0</v>
      </c>
      <c r="AI86">
        <v>0</v>
      </c>
      <c r="AJ86">
        <v>0</v>
      </c>
      <c r="AK86">
        <v>23.490375528804005</v>
      </c>
      <c r="AL86">
        <v>1.9131513825226658</v>
      </c>
      <c r="AM86">
        <v>7.0533918154873723</v>
      </c>
      <c r="AN86">
        <v>0</v>
      </c>
      <c r="AO86">
        <v>0</v>
      </c>
      <c r="AP86">
        <v>0.33862585848465876</v>
      </c>
      <c r="AQ86">
        <v>0</v>
      </c>
      <c r="AR86">
        <v>16.051031068252975</v>
      </c>
      <c r="AS86">
        <v>14.223878396994365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40.752076219289101</v>
      </c>
      <c r="BB86">
        <f t="shared" si="1"/>
        <v>934.17797687375264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512.80216016806457</v>
      </c>
      <c r="L87">
        <v>3.1621702142420505</v>
      </c>
      <c r="M87">
        <v>62.975556393632758</v>
      </c>
      <c r="N87">
        <v>51.399796383622828</v>
      </c>
      <c r="O87">
        <v>36.262514194531825</v>
      </c>
      <c r="P87">
        <v>21.258976783994722</v>
      </c>
      <c r="Q87">
        <v>2.9424168972737861</v>
      </c>
      <c r="R87">
        <v>18.389752088040503</v>
      </c>
      <c r="S87">
        <v>11.480754716131498</v>
      </c>
      <c r="T87">
        <v>0</v>
      </c>
      <c r="U87">
        <v>51.921231609579372</v>
      </c>
      <c r="V87">
        <v>7.9878630024419</v>
      </c>
      <c r="W87">
        <v>14.709083375234423</v>
      </c>
      <c r="X87">
        <v>64.991941936744908</v>
      </c>
      <c r="Y87">
        <v>0</v>
      </c>
      <c r="Z87">
        <v>2.8874411496556043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18.676388969526197</v>
      </c>
      <c r="AG87">
        <v>30.011551159778755</v>
      </c>
      <c r="AH87">
        <v>0</v>
      </c>
      <c r="AI87">
        <v>0</v>
      </c>
      <c r="AJ87">
        <v>0</v>
      </c>
      <c r="AK87">
        <v>23.490375528804005</v>
      </c>
      <c r="AL87">
        <v>1.9131513825226658</v>
      </c>
      <c r="AM87">
        <v>7.0533918154873723</v>
      </c>
      <c r="AN87">
        <v>0</v>
      </c>
      <c r="AO87">
        <v>0</v>
      </c>
      <c r="AP87">
        <v>0.33862585848465876</v>
      </c>
      <c r="AQ87">
        <v>0</v>
      </c>
      <c r="AR87">
        <v>16.051031068252975</v>
      </c>
      <c r="AS87">
        <v>8.2972621690670003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40.504343660961737</v>
      </c>
      <c r="BB87">
        <f t="shared" si="1"/>
        <v>928.4990932041527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512.80216016806457</v>
      </c>
      <c r="L88">
        <v>3.1621702142420505</v>
      </c>
      <c r="M88">
        <v>62.975556393632758</v>
      </c>
      <c r="N88">
        <v>51.399796383622828</v>
      </c>
      <c r="O88">
        <v>36.262514194531825</v>
      </c>
      <c r="P88">
        <v>21.258976783994722</v>
      </c>
      <c r="Q88">
        <v>2.9424168972737861</v>
      </c>
      <c r="R88">
        <v>18.389752088040503</v>
      </c>
      <c r="S88">
        <v>11.480754716131498</v>
      </c>
      <c r="T88">
        <v>0</v>
      </c>
      <c r="U88">
        <v>51.921231609579372</v>
      </c>
      <c r="V88">
        <v>7.9878630024419</v>
      </c>
      <c r="W88">
        <v>14.709083375234423</v>
      </c>
      <c r="X88">
        <v>64.991941936744908</v>
      </c>
      <c r="Y88">
        <v>0</v>
      </c>
      <c r="Z88">
        <v>2.8874411496556043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18.676388969526197</v>
      </c>
      <c r="AG88">
        <v>30.011551159778755</v>
      </c>
      <c r="AH88">
        <v>0</v>
      </c>
      <c r="AI88">
        <v>0</v>
      </c>
      <c r="AJ88">
        <v>0</v>
      </c>
      <c r="AK88">
        <v>23.490375528804005</v>
      </c>
      <c r="AL88">
        <v>1.9131513825226658</v>
      </c>
      <c r="AM88">
        <v>7.0533918154873723</v>
      </c>
      <c r="AN88">
        <v>0</v>
      </c>
      <c r="AO88">
        <v>0</v>
      </c>
      <c r="AP88">
        <v>0.33862585848465876</v>
      </c>
      <c r="AQ88">
        <v>0</v>
      </c>
      <c r="AR88">
        <v>16.051031068252975</v>
      </c>
      <c r="AS88">
        <v>8.2972621690670003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40.504343660961737</v>
      </c>
      <c r="BB88">
        <f t="shared" si="1"/>
        <v>928.4990932041527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512.80216016806457</v>
      </c>
      <c r="L89">
        <v>3.1621702142420505</v>
      </c>
      <c r="M89">
        <v>62.975556393632758</v>
      </c>
      <c r="N89">
        <v>51.399796383622828</v>
      </c>
      <c r="O89">
        <v>36.262514194531825</v>
      </c>
      <c r="P89">
        <v>21.258976783994722</v>
      </c>
      <c r="Q89">
        <v>2.9424168972737861</v>
      </c>
      <c r="R89">
        <v>18.389752088040503</v>
      </c>
      <c r="S89">
        <v>11.480754716131498</v>
      </c>
      <c r="T89">
        <v>0</v>
      </c>
      <c r="U89">
        <v>51.921231609579372</v>
      </c>
      <c r="V89">
        <v>7.9878630024419</v>
      </c>
      <c r="W89">
        <v>14.437431388379435</v>
      </c>
      <c r="X89">
        <v>64.991941936744908</v>
      </c>
      <c r="Y89">
        <v>0</v>
      </c>
      <c r="Z89">
        <v>2.8874411496556043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18.676388969526197</v>
      </c>
      <c r="AG89">
        <v>30.011551159778755</v>
      </c>
      <c r="AH89">
        <v>0</v>
      </c>
      <c r="AI89">
        <v>0</v>
      </c>
      <c r="AJ89">
        <v>0</v>
      </c>
      <c r="AK89">
        <v>23.490375528804005</v>
      </c>
      <c r="AL89">
        <v>9.5657553554409063</v>
      </c>
      <c r="AM89">
        <v>7.0533918154873723</v>
      </c>
      <c r="AN89">
        <v>0</v>
      </c>
      <c r="AO89">
        <v>0</v>
      </c>
      <c r="AP89">
        <v>0.33862585848465876</v>
      </c>
      <c r="AQ89">
        <v>0</v>
      </c>
      <c r="AR89">
        <v>16.051031068252975</v>
      </c>
      <c r="AS89">
        <v>8.2972621690670003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40.81286745397918</v>
      </c>
      <c r="BB89">
        <f t="shared" si="1"/>
        <v>935.57152139719858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512.80216016806457</v>
      </c>
      <c r="L90">
        <v>3.1621702142420505</v>
      </c>
      <c r="M90">
        <v>62.975556393632758</v>
      </c>
      <c r="N90">
        <v>51.399796383622828</v>
      </c>
      <c r="O90">
        <v>36.262514194531825</v>
      </c>
      <c r="P90">
        <v>21.258976783994722</v>
      </c>
      <c r="Q90">
        <v>2.9424168972737861</v>
      </c>
      <c r="R90">
        <v>18.389752088040503</v>
      </c>
      <c r="S90">
        <v>11.480754716131498</v>
      </c>
      <c r="T90">
        <v>0</v>
      </c>
      <c r="U90">
        <v>51.921231609579372</v>
      </c>
      <c r="V90">
        <v>7.9878630024419</v>
      </c>
      <c r="W90">
        <v>14.437431388379435</v>
      </c>
      <c r="X90">
        <v>64.991941936744908</v>
      </c>
      <c r="Y90">
        <v>0</v>
      </c>
      <c r="Z90">
        <v>2.8874411496556043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18.676388969526197</v>
      </c>
      <c r="AG90">
        <v>30.011551159778755</v>
      </c>
      <c r="AH90">
        <v>0</v>
      </c>
      <c r="AI90">
        <v>0</v>
      </c>
      <c r="AJ90">
        <v>0</v>
      </c>
      <c r="AK90">
        <v>23.490375528804005</v>
      </c>
      <c r="AL90">
        <v>9.5657553554409063</v>
      </c>
      <c r="AM90">
        <v>7.0533918154873723</v>
      </c>
      <c r="AN90">
        <v>0</v>
      </c>
      <c r="AO90">
        <v>0</v>
      </c>
      <c r="AP90">
        <v>0.33862585848465876</v>
      </c>
      <c r="AQ90">
        <v>0</v>
      </c>
      <c r="AR90">
        <v>16.051031068252975</v>
      </c>
      <c r="AS90">
        <v>8.2972621690670003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40.81286745397918</v>
      </c>
      <c r="BB90">
        <f t="shared" si="1"/>
        <v>935.57152139719858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512.80216016806457</v>
      </c>
      <c r="L91">
        <v>3.1621702142420505</v>
      </c>
      <c r="M91">
        <v>62.975556393632758</v>
      </c>
      <c r="N91">
        <v>51.399796383622828</v>
      </c>
      <c r="O91">
        <v>36.262514194531825</v>
      </c>
      <c r="P91">
        <v>21.258976783994722</v>
      </c>
      <c r="Q91">
        <v>2.9424168972737861</v>
      </c>
      <c r="R91">
        <v>18.389752088040503</v>
      </c>
      <c r="S91">
        <v>11.476238375447412</v>
      </c>
      <c r="T91">
        <v>0</v>
      </c>
      <c r="U91">
        <v>51.921231609579372</v>
      </c>
      <c r="V91">
        <v>7.9878630024419</v>
      </c>
      <c r="W91">
        <v>14.437431388379435</v>
      </c>
      <c r="X91">
        <v>64.991941936744908</v>
      </c>
      <c r="Y91">
        <v>0</v>
      </c>
      <c r="Z91">
        <v>2.8874411496556043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12.450926451888959</v>
      </c>
      <c r="AG91">
        <v>30.011551159778755</v>
      </c>
      <c r="AH91">
        <v>0</v>
      </c>
      <c r="AI91">
        <v>0</v>
      </c>
      <c r="AJ91">
        <v>0</v>
      </c>
      <c r="AK91">
        <v>23.490375528804005</v>
      </c>
      <c r="AL91">
        <v>9.5657553554409063</v>
      </c>
      <c r="AM91">
        <v>7.0533918154873723</v>
      </c>
      <c r="AN91">
        <v>0</v>
      </c>
      <c r="AO91">
        <v>0</v>
      </c>
      <c r="AP91">
        <v>0.33862585848465876</v>
      </c>
      <c r="AQ91">
        <v>0</v>
      </c>
      <c r="AR91">
        <v>16.051031068252975</v>
      </c>
      <c r="AS91">
        <v>8.2972621690670003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40.552454337701349</v>
      </c>
      <c r="BB91">
        <f t="shared" si="1"/>
        <v>929.60195565515505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512.80216016806457</v>
      </c>
      <c r="L92">
        <v>3.1621702142420505</v>
      </c>
      <c r="M92">
        <v>62.975556393632758</v>
      </c>
      <c r="N92">
        <v>51.399796383622828</v>
      </c>
      <c r="O92">
        <v>36.262514194531825</v>
      </c>
      <c r="P92">
        <v>21.258976783994722</v>
      </c>
      <c r="Q92">
        <v>2.9424168972737861</v>
      </c>
      <c r="R92">
        <v>18.389752088040503</v>
      </c>
      <c r="S92">
        <v>11.480754716131498</v>
      </c>
      <c r="T92">
        <v>0</v>
      </c>
      <c r="U92">
        <v>51.921231609579372</v>
      </c>
      <c r="V92">
        <v>7.9878630024419</v>
      </c>
      <c r="W92">
        <v>14.437431388379435</v>
      </c>
      <c r="X92">
        <v>64.991941936744908</v>
      </c>
      <c r="Y92">
        <v>0</v>
      </c>
      <c r="Z92">
        <v>2.8874411496556043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12.589269481006054</v>
      </c>
      <c r="AG92">
        <v>30.011551159778755</v>
      </c>
      <c r="AH92">
        <v>0</v>
      </c>
      <c r="AI92">
        <v>0</v>
      </c>
      <c r="AJ92">
        <v>0</v>
      </c>
      <c r="AK92">
        <v>23.490375528804005</v>
      </c>
      <c r="AL92">
        <v>9.5657553554409063</v>
      </c>
      <c r="AM92">
        <v>7.0533918154873723</v>
      </c>
      <c r="AN92">
        <v>0</v>
      </c>
      <c r="AO92">
        <v>0</v>
      </c>
      <c r="AP92">
        <v>0.33862585848465876</v>
      </c>
      <c r="AQ92">
        <v>0</v>
      </c>
      <c r="AR92">
        <v>16.051031068252975</v>
      </c>
      <c r="AS92">
        <v>8.2972621690670003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40.558425859359033</v>
      </c>
      <c r="BB92">
        <f t="shared" si="1"/>
        <v>929.73884350329854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512.80216016806457</v>
      </c>
      <c r="L93">
        <v>3.1621702142420505</v>
      </c>
      <c r="M93">
        <v>62.975556393632758</v>
      </c>
      <c r="N93">
        <v>51.399796383622828</v>
      </c>
      <c r="O93">
        <v>36.262514194531825</v>
      </c>
      <c r="P93">
        <v>21.258976783994722</v>
      </c>
      <c r="Q93">
        <v>4.5406741291536159</v>
      </c>
      <c r="R93">
        <v>18.389752088040503</v>
      </c>
      <c r="S93">
        <v>11.480754716131498</v>
      </c>
      <c r="T93">
        <v>0</v>
      </c>
      <c r="U93">
        <v>51.921231609579372</v>
      </c>
      <c r="V93">
        <v>7.9878630024419</v>
      </c>
      <c r="W93">
        <v>14.173673953534587</v>
      </c>
      <c r="X93">
        <v>64.991941936744908</v>
      </c>
      <c r="Y93">
        <v>0</v>
      </c>
      <c r="Z93">
        <v>2.8874411496556043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6.2254632259444795</v>
      </c>
      <c r="AG93">
        <v>30.011551159778755</v>
      </c>
      <c r="AH93">
        <v>0</v>
      </c>
      <c r="AI93">
        <v>0</v>
      </c>
      <c r="AJ93">
        <v>0</v>
      </c>
      <c r="AK93">
        <v>23.490375528804005</v>
      </c>
      <c r="AL93">
        <v>9.5657553554409063</v>
      </c>
      <c r="AM93">
        <v>7.0533918154873723</v>
      </c>
      <c r="AN93">
        <v>0</v>
      </c>
      <c r="AO93">
        <v>0</v>
      </c>
      <c r="AP93">
        <v>0.33862585848465876</v>
      </c>
      <c r="AQ93">
        <v>0</v>
      </c>
      <c r="AR93">
        <v>16.051031068252975</v>
      </c>
      <c r="AS93">
        <v>8.8899241127113342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40.372974118657851</v>
      </c>
      <c r="BB93">
        <f t="shared" si="1"/>
        <v>925.4876507296176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512.80216016806457</v>
      </c>
      <c r="L94">
        <v>0</v>
      </c>
      <c r="M94">
        <v>62.975556393632758</v>
      </c>
      <c r="N94">
        <v>51.399796383622828</v>
      </c>
      <c r="O94">
        <v>36.262514194531825</v>
      </c>
      <c r="P94">
        <v>21.258976783994722</v>
      </c>
      <c r="Q94">
        <v>4.5406741291536159</v>
      </c>
      <c r="R94">
        <v>18.389752088040503</v>
      </c>
      <c r="S94">
        <v>11.480754716131498</v>
      </c>
      <c r="T94">
        <v>0</v>
      </c>
      <c r="U94">
        <v>51.921231609579372</v>
      </c>
      <c r="V94">
        <v>7.9878630024419</v>
      </c>
      <c r="W94">
        <v>14.173673953534587</v>
      </c>
      <c r="X94">
        <v>64.991941936744908</v>
      </c>
      <c r="Y94">
        <v>0</v>
      </c>
      <c r="Z94">
        <v>2.8874411496556043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6.2254632259444795</v>
      </c>
      <c r="AG94">
        <v>30.011551159778755</v>
      </c>
      <c r="AH94">
        <v>0</v>
      </c>
      <c r="AI94">
        <v>0</v>
      </c>
      <c r="AJ94">
        <v>0</v>
      </c>
      <c r="AK94">
        <v>23.490375528804005</v>
      </c>
      <c r="AL94">
        <v>9.5657553554409063</v>
      </c>
      <c r="AM94">
        <v>7.0533918154873723</v>
      </c>
      <c r="AN94">
        <v>0</v>
      </c>
      <c r="AO94">
        <v>0</v>
      </c>
      <c r="AP94">
        <v>0.33862585848465876</v>
      </c>
      <c r="AQ94">
        <v>0</v>
      </c>
      <c r="AR94">
        <v>16.051031068252975</v>
      </c>
      <c r="AS94">
        <v>8.8899241127113342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40.240795403702535</v>
      </c>
      <c r="BB94">
        <f t="shared" si="1"/>
        <v>922.45765923033082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433.6650845593843</v>
      </c>
      <c r="L95">
        <v>0</v>
      </c>
      <c r="M95">
        <v>62.975556393632758</v>
      </c>
      <c r="N95">
        <v>51.399796383622828</v>
      </c>
      <c r="O95">
        <v>36.262514194531825</v>
      </c>
      <c r="P95">
        <v>21.258976783994722</v>
      </c>
      <c r="Q95">
        <v>4.5406741291536159</v>
      </c>
      <c r="R95">
        <v>18.389752088040503</v>
      </c>
      <c r="S95">
        <v>11.480754716131498</v>
      </c>
      <c r="T95">
        <v>0</v>
      </c>
      <c r="U95">
        <v>51.921231609579372</v>
      </c>
      <c r="V95">
        <v>7.9878630024419</v>
      </c>
      <c r="W95">
        <v>14.173673953534587</v>
      </c>
      <c r="X95">
        <v>64.991941936744908</v>
      </c>
      <c r="Y95">
        <v>0</v>
      </c>
      <c r="Z95">
        <v>2.8874411496556043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6.2254632259444795</v>
      </c>
      <c r="AG95">
        <v>30.011551159778755</v>
      </c>
      <c r="AH95">
        <v>0</v>
      </c>
      <c r="AI95">
        <v>0</v>
      </c>
      <c r="AJ95">
        <v>0</v>
      </c>
      <c r="AK95">
        <v>23.490375528804005</v>
      </c>
      <c r="AL95">
        <v>9.5657553554409063</v>
      </c>
      <c r="AM95">
        <v>7.0533918154873723</v>
      </c>
      <c r="AN95">
        <v>0</v>
      </c>
      <c r="AO95">
        <v>0</v>
      </c>
      <c r="AP95">
        <v>0.33862585848465876</v>
      </c>
      <c r="AQ95">
        <v>0</v>
      </c>
      <c r="AR95">
        <v>16.051031068252975</v>
      </c>
      <c r="AS95">
        <v>6.9934069931120852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36.853591227660438</v>
      </c>
      <c r="BB95">
        <f t="shared" si="1"/>
        <v>844.81127067809336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367.77045321502112</v>
      </c>
      <c r="L96">
        <v>0</v>
      </c>
      <c r="M96">
        <v>62.975556393632758</v>
      </c>
      <c r="N96">
        <v>51.399796383622828</v>
      </c>
      <c r="O96">
        <v>36.262514194531825</v>
      </c>
      <c r="P96">
        <v>21.258976783994722</v>
      </c>
      <c r="Q96">
        <v>4.4776487194960843</v>
      </c>
      <c r="R96">
        <v>18.389752088040503</v>
      </c>
      <c r="S96">
        <v>11.477743860015307</v>
      </c>
      <c r="T96">
        <v>0</v>
      </c>
      <c r="U96">
        <v>51.921231609579372</v>
      </c>
      <c r="V96">
        <v>7.9878630024419</v>
      </c>
      <c r="W96">
        <v>14.173673953534587</v>
      </c>
      <c r="X96">
        <v>64.991941936744908</v>
      </c>
      <c r="Y96">
        <v>0</v>
      </c>
      <c r="Z96">
        <v>2.8874411496556043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6.2254632259444795</v>
      </c>
      <c r="AG96">
        <v>30.011551159778755</v>
      </c>
      <c r="AH96">
        <v>0</v>
      </c>
      <c r="AI96">
        <v>0</v>
      </c>
      <c r="AJ96">
        <v>0</v>
      </c>
      <c r="AK96">
        <v>23.490375528804005</v>
      </c>
      <c r="AL96">
        <v>9.5657553554409063</v>
      </c>
      <c r="AM96">
        <v>7.0533918154873723</v>
      </c>
      <c r="AN96">
        <v>0</v>
      </c>
      <c r="AO96">
        <v>0</v>
      </c>
      <c r="AP96">
        <v>0.33862585848465876</v>
      </c>
      <c r="AQ96">
        <v>0</v>
      </c>
      <c r="AR96">
        <v>16.051031068252975</v>
      </c>
      <c r="AS96">
        <v>6.9934069931120852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34.096435321556704</v>
      </c>
      <c r="BB96">
        <f t="shared" si="1"/>
        <v>781.60775897406006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311.62473990518492</v>
      </c>
      <c r="L97">
        <v>0</v>
      </c>
      <c r="M97">
        <v>62.975556393632758</v>
      </c>
      <c r="N97">
        <v>51.399796383622828</v>
      </c>
      <c r="O97">
        <v>36.262514194531825</v>
      </c>
      <c r="P97">
        <v>21.258976783994722</v>
      </c>
      <c r="Q97">
        <v>4.4776487194960843</v>
      </c>
      <c r="R97">
        <v>18.389752088040503</v>
      </c>
      <c r="S97">
        <v>11.477743860015307</v>
      </c>
      <c r="T97">
        <v>0</v>
      </c>
      <c r="U97">
        <v>51.921231609579372</v>
      </c>
      <c r="V97">
        <v>7.9878630024419</v>
      </c>
      <c r="W97">
        <v>14.173673953534587</v>
      </c>
      <c r="X97">
        <v>64.991941936744908</v>
      </c>
      <c r="Y97">
        <v>0</v>
      </c>
      <c r="Z97">
        <v>2.8874411496556043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6.2254632259444795</v>
      </c>
      <c r="AG97">
        <v>30.011551159778755</v>
      </c>
      <c r="AH97">
        <v>0</v>
      </c>
      <c r="AI97">
        <v>0</v>
      </c>
      <c r="AJ97">
        <v>0</v>
      </c>
      <c r="AK97">
        <v>23.490375528804005</v>
      </c>
      <c r="AL97">
        <v>9.5657553554409063</v>
      </c>
      <c r="AM97">
        <v>7.0533918154873723</v>
      </c>
      <c r="AN97">
        <v>0</v>
      </c>
      <c r="AO97">
        <v>0</v>
      </c>
      <c r="AP97">
        <v>0.33862585848465876</v>
      </c>
      <c r="AQ97">
        <v>0</v>
      </c>
      <c r="AR97">
        <v>11.673477182216656</v>
      </c>
      <c r="AS97">
        <v>6.9934069931120852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31.566562752769286</v>
      </c>
      <c r="BB97">
        <f t="shared" si="1"/>
        <v>723.61436434697487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270.8458435222683</v>
      </c>
      <c r="L98">
        <v>0</v>
      </c>
      <c r="M98">
        <v>62.975556393632758</v>
      </c>
      <c r="N98">
        <v>51.399796383622828</v>
      </c>
      <c r="O98">
        <v>36.262514194531825</v>
      </c>
      <c r="P98">
        <v>21.258976783994722</v>
      </c>
      <c r="Q98">
        <v>4.4776487194960843</v>
      </c>
      <c r="R98">
        <v>18.389752088040503</v>
      </c>
      <c r="S98">
        <v>11.477743860015307</v>
      </c>
      <c r="T98">
        <v>0</v>
      </c>
      <c r="U98">
        <v>51.921231609579372</v>
      </c>
      <c r="V98">
        <v>7.9878630024419</v>
      </c>
      <c r="W98">
        <v>14.173673953534587</v>
      </c>
      <c r="X98">
        <v>64.991941936744908</v>
      </c>
      <c r="Y98">
        <v>0</v>
      </c>
      <c r="Z98">
        <v>2.8874411496556043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6.2254632259444795</v>
      </c>
      <c r="AG98">
        <v>30.011551159778755</v>
      </c>
      <c r="AH98">
        <v>0</v>
      </c>
      <c r="AI98">
        <v>0</v>
      </c>
      <c r="AJ98">
        <v>0</v>
      </c>
      <c r="AK98">
        <v>23.490375528804005</v>
      </c>
      <c r="AL98">
        <v>9.5657553554409063</v>
      </c>
      <c r="AM98">
        <v>7.0533918154873723</v>
      </c>
      <c r="AN98">
        <v>0</v>
      </c>
      <c r="AO98">
        <v>0</v>
      </c>
      <c r="AP98">
        <v>0.33862585848465876</v>
      </c>
      <c r="AQ98">
        <v>0</v>
      </c>
      <c r="AR98">
        <v>11.673477182216656</v>
      </c>
      <c r="AS98">
        <v>6.9934069931120852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29.862004883963365</v>
      </c>
      <c r="BB98">
        <f t="shared" si="1"/>
        <v>684.54002583286422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10.135772551204631</v>
      </c>
      <c r="L99">
        <f t="shared" si="2"/>
        <v>4.5779134995386279E-2</v>
      </c>
      <c r="M99">
        <f t="shared" si="2"/>
        <v>1.5114133534471839</v>
      </c>
      <c r="N99">
        <f t="shared" si="2"/>
        <v>1.2335951132069465</v>
      </c>
      <c r="O99">
        <f t="shared" si="2"/>
        <v>0.87030034066876383</v>
      </c>
      <c r="P99">
        <f t="shared" si="2"/>
        <v>0.51021544281587361</v>
      </c>
      <c r="Q99">
        <f t="shared" si="2"/>
        <v>8.1157523293242148E-2</v>
      </c>
      <c r="R99">
        <f t="shared" si="2"/>
        <v>0.37748559164767942</v>
      </c>
      <c r="S99">
        <f t="shared" si="2"/>
        <v>0.23673482815890737</v>
      </c>
      <c r="T99">
        <f t="shared" si="2"/>
        <v>0</v>
      </c>
      <c r="U99">
        <f t="shared" si="2"/>
        <v>1.2461095586299049</v>
      </c>
      <c r="V99">
        <f t="shared" si="2"/>
        <v>0.14910627399137627</v>
      </c>
      <c r="W99">
        <f t="shared" si="2"/>
        <v>0.30522695316786985</v>
      </c>
      <c r="X99">
        <f t="shared" si="2"/>
        <v>1.3243096438900843</v>
      </c>
      <c r="Y99">
        <f t="shared" si="2"/>
        <v>0</v>
      </c>
      <c r="Z99">
        <f t="shared" si="2"/>
        <v>5.8485947451471537E-2</v>
      </c>
      <c r="AA99">
        <f t="shared" si="2"/>
        <v>8.3534428138384437E-2</v>
      </c>
      <c r="AB99">
        <f t="shared" si="2"/>
        <v>6.2826645659726579E-2</v>
      </c>
      <c r="AC99">
        <f t="shared" si="2"/>
        <v>5.6165150002452514E-2</v>
      </c>
      <c r="AD99">
        <f t="shared" si="2"/>
        <v>5.0165069736485074E-2</v>
      </c>
      <c r="AE99">
        <f t="shared" si="2"/>
        <v>0.12416495118336464</v>
      </c>
      <c r="AF99">
        <f t="shared" si="2"/>
        <v>0.2286128398089125</v>
      </c>
      <c r="AG99">
        <f t="shared" si="2"/>
        <v>0.7202772278346895</v>
      </c>
      <c r="AH99">
        <f t="shared" si="2"/>
        <v>0.26134445559773534</v>
      </c>
      <c r="AI99">
        <f t="shared" si="2"/>
        <v>0</v>
      </c>
      <c r="AJ99">
        <f t="shared" si="2"/>
        <v>0</v>
      </c>
      <c r="AK99">
        <f t="shared" si="2"/>
        <v>0.56376901269129565</v>
      </c>
      <c r="AL99">
        <f t="shared" si="2"/>
        <v>0.32293121015810278</v>
      </c>
      <c r="AM99">
        <f t="shared" si="2"/>
        <v>0.1692814035716966</v>
      </c>
      <c r="AN99">
        <f t="shared" si="2"/>
        <v>0</v>
      </c>
      <c r="AO99">
        <f t="shared" si="2"/>
        <v>0</v>
      </c>
      <c r="AP99">
        <f t="shared" si="2"/>
        <v>1.2190533655604267E-2</v>
      </c>
      <c r="AQ99">
        <f t="shared" si="2"/>
        <v>0.41720006655478992</v>
      </c>
      <c r="AR99">
        <f t="shared" si="2"/>
        <v>0.29942469213024431</v>
      </c>
      <c r="AS99">
        <f t="shared" si="2"/>
        <v>0.21057266637820943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0.90572877908424754</v>
      </c>
      <c r="BB99">
        <f t="shared" si="1"/>
        <v>20.76242383058678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102.47259473991447</v>
      </c>
      <c r="L3">
        <v>20.059235494180502</v>
      </c>
      <c r="M3">
        <v>0</v>
      </c>
      <c r="N3">
        <v>29.712735087141962</v>
      </c>
      <c r="O3">
        <v>24.929826305247925</v>
      </c>
      <c r="P3">
        <v>53.319642802861587</v>
      </c>
      <c r="Q3">
        <v>1.5758714255896471</v>
      </c>
      <c r="R3">
        <v>10.635200754273736</v>
      </c>
      <c r="S3">
        <v>6.8955387721139001</v>
      </c>
      <c r="T3">
        <v>0</v>
      </c>
      <c r="U3">
        <v>276.66457941974534</v>
      </c>
      <c r="V3">
        <v>4.8111041536213737</v>
      </c>
      <c r="W3">
        <v>9.2247628704099132</v>
      </c>
      <c r="X3">
        <v>37.58856833576634</v>
      </c>
      <c r="Y3">
        <v>0</v>
      </c>
      <c r="Z3">
        <v>1.6698771676059276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13.581827473074513</v>
      </c>
      <c r="AL3">
        <v>3.2562630123320013</v>
      </c>
      <c r="AM3">
        <v>4.0788719678563981</v>
      </c>
      <c r="AN3">
        <v>0</v>
      </c>
      <c r="AO3">
        <v>0</v>
      </c>
      <c r="AP3">
        <v>0.19583553746608223</v>
      </c>
      <c r="AQ3">
        <v>0</v>
      </c>
      <c r="AR3">
        <v>9.5639941160509281</v>
      </c>
      <c r="AS3">
        <v>8.2260134627426407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25.851725933136144</v>
      </c>
      <c r="BB3">
        <f>SUM(B3:AZ3)-BA3</f>
        <v>592.61061696485922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100.8418200316717</v>
      </c>
      <c r="L4">
        <v>20.059235494180502</v>
      </c>
      <c r="M4">
        <v>0</v>
      </c>
      <c r="N4">
        <v>29.712735087141962</v>
      </c>
      <c r="O4">
        <v>24.929826305247925</v>
      </c>
      <c r="P4">
        <v>53.319642802861587</v>
      </c>
      <c r="Q4">
        <v>1.5758714255896471</v>
      </c>
      <c r="R4">
        <v>10.635200754273736</v>
      </c>
      <c r="S4">
        <v>6.8984027628652909</v>
      </c>
      <c r="T4">
        <v>0</v>
      </c>
      <c r="U4">
        <v>276.66457941974534</v>
      </c>
      <c r="V4">
        <v>4.6241438178868846</v>
      </c>
      <c r="W4">
        <v>8.8650417184446759</v>
      </c>
      <c r="X4">
        <v>37.58856833576634</v>
      </c>
      <c r="Y4">
        <v>0</v>
      </c>
      <c r="Z4">
        <v>1.6698771676059276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13.581827473074513</v>
      </c>
      <c r="AL4">
        <v>3.2562630123320013</v>
      </c>
      <c r="AM4">
        <v>4.0788719678563981</v>
      </c>
      <c r="AN4">
        <v>0</v>
      </c>
      <c r="AO4">
        <v>0</v>
      </c>
      <c r="AP4">
        <v>0.19583553746608223</v>
      </c>
      <c r="AQ4">
        <v>0</v>
      </c>
      <c r="AR4">
        <v>9.5639941160509281</v>
      </c>
      <c r="AS4">
        <v>8.2260134627426407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25.760827978959156</v>
      </c>
      <c r="BB4">
        <f t="shared" ref="BB4:BB67" si="0">SUM(B4:AZ4)-BA4</f>
        <v>590.52692271384501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101.87859080774798</v>
      </c>
      <c r="L5">
        <v>20.059235494180502</v>
      </c>
      <c r="M5">
        <v>0</v>
      </c>
      <c r="N5">
        <v>29.712735087141962</v>
      </c>
      <c r="O5">
        <v>24.929826305247925</v>
      </c>
      <c r="P5">
        <v>53.319642802861587</v>
      </c>
      <c r="Q5">
        <v>1.5758714255896471</v>
      </c>
      <c r="R5">
        <v>11.062721049467752</v>
      </c>
      <c r="S5">
        <v>6.9004983970198177</v>
      </c>
      <c r="T5">
        <v>0</v>
      </c>
      <c r="U5">
        <v>276.66457941974534</v>
      </c>
      <c r="V5">
        <v>4.6241438178868846</v>
      </c>
      <c r="W5">
        <v>8.8650417184446759</v>
      </c>
      <c r="X5">
        <v>37.58856833576634</v>
      </c>
      <c r="Y5">
        <v>0</v>
      </c>
      <c r="Z5">
        <v>1.6698771676059276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13.581827473074513</v>
      </c>
      <c r="AL5">
        <v>3.2562630123320013</v>
      </c>
      <c r="AM5">
        <v>4.0788719678563981</v>
      </c>
      <c r="AN5">
        <v>0</v>
      </c>
      <c r="AO5">
        <v>0</v>
      </c>
      <c r="AP5">
        <v>0.19583553746608223</v>
      </c>
      <c r="AQ5">
        <v>0</v>
      </c>
      <c r="AR5">
        <v>6.751054654560634</v>
      </c>
      <c r="AS5">
        <v>8.2260134627426407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25.704542073755611</v>
      </c>
      <c r="BB5">
        <f t="shared" si="0"/>
        <v>589.23665586298307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93.861876539963163</v>
      </c>
      <c r="L6">
        <v>20.059235494180502</v>
      </c>
      <c r="M6">
        <v>0</v>
      </c>
      <c r="N6">
        <v>29.712735087141962</v>
      </c>
      <c r="O6">
        <v>24.929826305247925</v>
      </c>
      <c r="P6">
        <v>53.319642802861587</v>
      </c>
      <c r="Q6">
        <v>1.5758714255896471</v>
      </c>
      <c r="R6">
        <v>11.062721049467752</v>
      </c>
      <c r="S6">
        <v>6.9004983970198177</v>
      </c>
      <c r="T6">
        <v>0</v>
      </c>
      <c r="U6">
        <v>276.66457941974534</v>
      </c>
      <c r="V6">
        <v>4.6241438178868846</v>
      </c>
      <c r="W6">
        <v>8.8650417184446759</v>
      </c>
      <c r="X6">
        <v>37.585822152335368</v>
      </c>
      <c r="Y6">
        <v>0</v>
      </c>
      <c r="Z6">
        <v>1.6698771676059276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13.581827473074513</v>
      </c>
      <c r="AL6">
        <v>3.2562630123320013</v>
      </c>
      <c r="AM6">
        <v>4.0788719678563981</v>
      </c>
      <c r="AN6">
        <v>0</v>
      </c>
      <c r="AO6">
        <v>0</v>
      </c>
      <c r="AP6">
        <v>0.19583553746608223</v>
      </c>
      <c r="AQ6">
        <v>0</v>
      </c>
      <c r="AR6">
        <v>6.751054654560634</v>
      </c>
      <c r="AS6">
        <v>8.2260134627426407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25.369328626894799</v>
      </c>
      <c r="BB6">
        <f t="shared" si="0"/>
        <v>581.55240885862816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87.423240911523337</v>
      </c>
      <c r="L7">
        <v>20.059235494180502</v>
      </c>
      <c r="M7">
        <v>0</v>
      </c>
      <c r="N7">
        <v>29.712735087141962</v>
      </c>
      <c r="O7">
        <v>24.929826305247925</v>
      </c>
      <c r="P7">
        <v>53.319642802861587</v>
      </c>
      <c r="Q7">
        <v>1.5758714255896471</v>
      </c>
      <c r="R7">
        <v>4.7479488415213931</v>
      </c>
      <c r="S7">
        <v>3.2629194824223524</v>
      </c>
      <c r="T7">
        <v>0</v>
      </c>
      <c r="U7">
        <v>276.66457941974534</v>
      </c>
      <c r="V7">
        <v>1.659681415449243</v>
      </c>
      <c r="W7">
        <v>4.014012911179508</v>
      </c>
      <c r="X7">
        <v>37.585822152335368</v>
      </c>
      <c r="Y7">
        <v>0</v>
      </c>
      <c r="Z7">
        <v>1.6698771676059276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13.581827473074513</v>
      </c>
      <c r="AL7">
        <v>3.2562630123320013</v>
      </c>
      <c r="AM7">
        <v>4.0788719678563981</v>
      </c>
      <c r="AN7">
        <v>0</v>
      </c>
      <c r="AO7">
        <v>0</v>
      </c>
      <c r="AP7">
        <v>0.19583553746608223</v>
      </c>
      <c r="AQ7">
        <v>0</v>
      </c>
      <c r="AR7">
        <v>5.063290924650385</v>
      </c>
      <c r="AS7">
        <v>8.2260134627426407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24.286949324227848</v>
      </c>
      <c r="BB7">
        <f t="shared" si="0"/>
        <v>556.74054647069829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87.413139031961165</v>
      </c>
      <c r="L8">
        <v>20.059235494180502</v>
      </c>
      <c r="M8">
        <v>0</v>
      </c>
      <c r="N8">
        <v>29.712735087141962</v>
      </c>
      <c r="O8">
        <v>24.929826305247925</v>
      </c>
      <c r="P8">
        <v>53.319642802861587</v>
      </c>
      <c r="Q8">
        <v>1.5758714255896471</v>
      </c>
      <c r="R8">
        <v>4.7479488415213931</v>
      </c>
      <c r="S8">
        <v>3.2629194824223524</v>
      </c>
      <c r="T8">
        <v>0</v>
      </c>
      <c r="U8">
        <v>276.66457941974534</v>
      </c>
      <c r="V8">
        <v>0</v>
      </c>
      <c r="W8">
        <v>4.014012911179508</v>
      </c>
      <c r="X8">
        <v>37.585822152335368</v>
      </c>
      <c r="Y8">
        <v>0</v>
      </c>
      <c r="Z8">
        <v>1.6698771676059276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13.581827473074513</v>
      </c>
      <c r="AL8">
        <v>3.2562630123320013</v>
      </c>
      <c r="AM8">
        <v>4.0788719678563981</v>
      </c>
      <c r="AN8">
        <v>0</v>
      </c>
      <c r="AO8">
        <v>0</v>
      </c>
      <c r="AP8">
        <v>0.19583553746608223</v>
      </c>
      <c r="AQ8">
        <v>0</v>
      </c>
      <c r="AR8">
        <v>5.063290924650385</v>
      </c>
      <c r="AS8">
        <v>8.2260134627426407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24.21715238249638</v>
      </c>
      <c r="BB8">
        <f t="shared" si="0"/>
        <v>555.14056011741843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87.423240911523337</v>
      </c>
      <c r="L9">
        <v>20.059235494180502</v>
      </c>
      <c r="M9">
        <v>0</v>
      </c>
      <c r="N9">
        <v>29.712735087141962</v>
      </c>
      <c r="O9">
        <v>24.929826305247925</v>
      </c>
      <c r="P9">
        <v>53.319642802861587</v>
      </c>
      <c r="Q9">
        <v>1.5758714255896471</v>
      </c>
      <c r="R9">
        <v>4.4142179650070625</v>
      </c>
      <c r="S9">
        <v>3.4324284188513836</v>
      </c>
      <c r="T9">
        <v>0</v>
      </c>
      <c r="U9">
        <v>276.66457941974534</v>
      </c>
      <c r="V9">
        <v>0</v>
      </c>
      <c r="W9">
        <v>4.014012911179508</v>
      </c>
      <c r="X9">
        <v>18.057101211929556</v>
      </c>
      <c r="Y9">
        <v>0</v>
      </c>
      <c r="Z9">
        <v>1.6698771676059276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13.581827473074513</v>
      </c>
      <c r="AL9">
        <v>3.2562630123320013</v>
      </c>
      <c r="AM9">
        <v>4.0788719678563981</v>
      </c>
      <c r="AN9">
        <v>0</v>
      </c>
      <c r="AO9">
        <v>0</v>
      </c>
      <c r="AP9">
        <v>0.19583553746608223</v>
      </c>
      <c r="AQ9">
        <v>0</v>
      </c>
      <c r="AR9">
        <v>5.063290924650385</v>
      </c>
      <c r="AS9">
        <v>4.0444566854518884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23.219620555366799</v>
      </c>
      <c r="BB9">
        <f t="shared" si="0"/>
        <v>532.27369416632826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87.413139031961165</v>
      </c>
      <c r="L10">
        <v>20.059235494180502</v>
      </c>
      <c r="M10">
        <v>0</v>
      </c>
      <c r="N10">
        <v>29.712735087141962</v>
      </c>
      <c r="O10">
        <v>24.929826305247925</v>
      </c>
      <c r="P10">
        <v>53.319642802861587</v>
      </c>
      <c r="Q10">
        <v>1.5758714255896471</v>
      </c>
      <c r="R10">
        <v>4.4142179650070625</v>
      </c>
      <c r="S10">
        <v>3.4324284188513836</v>
      </c>
      <c r="T10">
        <v>0</v>
      </c>
      <c r="U10">
        <v>276.66457941974534</v>
      </c>
      <c r="V10">
        <v>0</v>
      </c>
      <c r="W10">
        <v>4.014012911179508</v>
      </c>
      <c r="X10">
        <v>18.057101211929556</v>
      </c>
      <c r="Y10">
        <v>0</v>
      </c>
      <c r="Z10">
        <v>1.6698771676059276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13.581827473074513</v>
      </c>
      <c r="AL10">
        <v>3.2562630123320013</v>
      </c>
      <c r="AM10">
        <v>4.0788719678563981</v>
      </c>
      <c r="AN10">
        <v>0</v>
      </c>
      <c r="AO10">
        <v>0</v>
      </c>
      <c r="AP10">
        <v>0.19583553746608223</v>
      </c>
      <c r="AQ10">
        <v>0</v>
      </c>
      <c r="AR10">
        <v>5.063290924650385</v>
      </c>
      <c r="AS10">
        <v>4.0444566854518884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23.219198296801107</v>
      </c>
      <c r="BB10">
        <f t="shared" si="0"/>
        <v>532.26401454533175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87.423240911523337</v>
      </c>
      <c r="L11">
        <v>20.059235494180502</v>
      </c>
      <c r="M11">
        <v>0</v>
      </c>
      <c r="N11">
        <v>29.712735087141962</v>
      </c>
      <c r="O11">
        <v>24.929826305247925</v>
      </c>
      <c r="P11">
        <v>53.319642802861587</v>
      </c>
      <c r="Q11">
        <v>1.5758714255896471</v>
      </c>
      <c r="R11">
        <v>4.4157326947013438</v>
      </c>
      <c r="S11">
        <v>3.2764283973735644</v>
      </c>
      <c r="T11">
        <v>0</v>
      </c>
      <c r="U11">
        <v>276.66457941974534</v>
      </c>
      <c r="V11">
        <v>0</v>
      </c>
      <c r="W11">
        <v>4.014012911179508</v>
      </c>
      <c r="X11">
        <v>18.057101211929556</v>
      </c>
      <c r="Y11">
        <v>0</v>
      </c>
      <c r="Z11">
        <v>0.28027476518472133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13.581827473074513</v>
      </c>
      <c r="AL11">
        <v>3.2562630123320013</v>
      </c>
      <c r="AM11">
        <v>4.0788719678563981</v>
      </c>
      <c r="AN11">
        <v>0</v>
      </c>
      <c r="AO11">
        <v>0</v>
      </c>
      <c r="AP11">
        <v>0.19583553746608223</v>
      </c>
      <c r="AQ11">
        <v>0</v>
      </c>
      <c r="AR11">
        <v>4.5007031914005422</v>
      </c>
      <c r="AS11">
        <v>4.0444566854518884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23.131561522499197</v>
      </c>
      <c r="BB11">
        <f t="shared" si="0"/>
        <v>530.2550777717413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87.413139031961165</v>
      </c>
      <c r="L12">
        <v>20.059235494180502</v>
      </c>
      <c r="M12">
        <v>0</v>
      </c>
      <c r="N12">
        <v>29.712735087141962</v>
      </c>
      <c r="O12">
        <v>24.929826305247925</v>
      </c>
      <c r="P12">
        <v>53.319642802861587</v>
      </c>
      <c r="Q12">
        <v>1.5758714255896471</v>
      </c>
      <c r="R12">
        <v>4.4157326947013438</v>
      </c>
      <c r="S12">
        <v>3.2764283973735644</v>
      </c>
      <c r="T12">
        <v>0</v>
      </c>
      <c r="U12">
        <v>276.66457941974534</v>
      </c>
      <c r="V12">
        <v>0</v>
      </c>
      <c r="W12">
        <v>4.014012911179508</v>
      </c>
      <c r="X12">
        <v>18.057101211929556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13.581827473074513</v>
      </c>
      <c r="AL12">
        <v>3.2562630123320013</v>
      </c>
      <c r="AM12">
        <v>4.0788719678563981</v>
      </c>
      <c r="AN12">
        <v>0</v>
      </c>
      <c r="AO12">
        <v>0</v>
      </c>
      <c r="AP12">
        <v>0.19583553746608223</v>
      </c>
      <c r="AQ12">
        <v>0</v>
      </c>
      <c r="AR12">
        <v>4.5007031914005422</v>
      </c>
      <c r="AS12">
        <v>4.0444566854518884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23.119423778748782</v>
      </c>
      <c r="BB12">
        <f t="shared" si="0"/>
        <v>529.97683887074481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87.423240911523337</v>
      </c>
      <c r="L13">
        <v>20.059235494180502</v>
      </c>
      <c r="M13">
        <v>0</v>
      </c>
      <c r="N13">
        <v>29.712735087141962</v>
      </c>
      <c r="O13">
        <v>24.929826305247925</v>
      </c>
      <c r="P13">
        <v>53.319642802861587</v>
      </c>
      <c r="Q13">
        <v>1.5758714255896471</v>
      </c>
      <c r="R13">
        <v>4.4157326947013438</v>
      </c>
      <c r="S13">
        <v>3.2764283973735644</v>
      </c>
      <c r="T13">
        <v>0</v>
      </c>
      <c r="U13">
        <v>276.66457941974534</v>
      </c>
      <c r="V13">
        <v>0</v>
      </c>
      <c r="W13">
        <v>4.014012911179508</v>
      </c>
      <c r="X13">
        <v>18.057101211929556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13.581827473074513</v>
      </c>
      <c r="AL13">
        <v>3.2562630123320013</v>
      </c>
      <c r="AM13">
        <v>4.0788719678563981</v>
      </c>
      <c r="AN13">
        <v>0</v>
      </c>
      <c r="AO13">
        <v>0</v>
      </c>
      <c r="AP13">
        <v>0.19583553746608223</v>
      </c>
      <c r="AQ13">
        <v>0</v>
      </c>
      <c r="AR13">
        <v>4.5007031914005422</v>
      </c>
      <c r="AS13">
        <v>4.0444566854518884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23.119846037314474</v>
      </c>
      <c r="BB13">
        <f t="shared" si="0"/>
        <v>529.98651849174132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87.413139031961165</v>
      </c>
      <c r="L14">
        <v>20.059235494180502</v>
      </c>
      <c r="M14">
        <v>0</v>
      </c>
      <c r="N14">
        <v>29.712735087141962</v>
      </c>
      <c r="O14">
        <v>24.929826305247925</v>
      </c>
      <c r="P14">
        <v>53.319642802861587</v>
      </c>
      <c r="Q14">
        <v>1.5758714255896471</v>
      </c>
      <c r="R14">
        <v>4.4142179650070625</v>
      </c>
      <c r="S14">
        <v>3.2767762850500031</v>
      </c>
      <c r="T14">
        <v>0</v>
      </c>
      <c r="U14">
        <v>276.66457941974534</v>
      </c>
      <c r="V14">
        <v>0</v>
      </c>
      <c r="W14">
        <v>4.014012911179508</v>
      </c>
      <c r="X14">
        <v>18.057101211929556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13.581827473074513</v>
      </c>
      <c r="AL14">
        <v>3.2562630123320013</v>
      </c>
      <c r="AM14">
        <v>4.0788719678563981</v>
      </c>
      <c r="AN14">
        <v>0</v>
      </c>
      <c r="AO14">
        <v>0</v>
      </c>
      <c r="AP14">
        <v>0.19583553746608223</v>
      </c>
      <c r="AQ14">
        <v>0</v>
      </c>
      <c r="AR14">
        <v>4.5007031914005422</v>
      </c>
      <c r="AS14">
        <v>4.0444566854518884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23.119375004752435</v>
      </c>
      <c r="BB14">
        <f t="shared" si="0"/>
        <v>529.97572080272334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87.423240911523337</v>
      </c>
      <c r="L15">
        <v>20.059235494180502</v>
      </c>
      <c r="M15">
        <v>0</v>
      </c>
      <c r="N15">
        <v>29.712735087141962</v>
      </c>
      <c r="O15">
        <v>24.929826305247925</v>
      </c>
      <c r="P15">
        <v>53.319642802861587</v>
      </c>
      <c r="Q15">
        <v>1.5758714255896471</v>
      </c>
      <c r="R15">
        <v>4.4157326947013438</v>
      </c>
      <c r="S15">
        <v>3.2764283973735644</v>
      </c>
      <c r="T15">
        <v>0</v>
      </c>
      <c r="U15">
        <v>276.66457941974534</v>
      </c>
      <c r="V15">
        <v>0</v>
      </c>
      <c r="W15">
        <v>4.014012911179508</v>
      </c>
      <c r="X15">
        <v>18.057101211929556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13.581827473074513</v>
      </c>
      <c r="AL15">
        <v>3.2562630123320013</v>
      </c>
      <c r="AM15">
        <v>4.0788719678563981</v>
      </c>
      <c r="AN15">
        <v>0</v>
      </c>
      <c r="AO15">
        <v>0</v>
      </c>
      <c r="AP15">
        <v>0.19583553746608223</v>
      </c>
      <c r="AQ15">
        <v>0</v>
      </c>
      <c r="AR15">
        <v>9.5639941160509281</v>
      </c>
      <c r="AS15">
        <v>4.0444566854518884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23.331491597964863</v>
      </c>
      <c r="BB15">
        <f t="shared" si="0"/>
        <v>534.8381638557413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87.413139031961165</v>
      </c>
      <c r="L16">
        <v>20.059235494180502</v>
      </c>
      <c r="M16">
        <v>0</v>
      </c>
      <c r="N16">
        <v>29.712735087141962</v>
      </c>
      <c r="O16">
        <v>24.929826305247925</v>
      </c>
      <c r="P16">
        <v>53.319642802861587</v>
      </c>
      <c r="Q16">
        <v>1.5758714255896471</v>
      </c>
      <c r="R16">
        <v>4.4157326947013438</v>
      </c>
      <c r="S16">
        <v>3.2764283973735644</v>
      </c>
      <c r="T16">
        <v>0</v>
      </c>
      <c r="U16">
        <v>276.66457941974534</v>
      </c>
      <c r="V16">
        <v>0</v>
      </c>
      <c r="W16">
        <v>4.014012911179508</v>
      </c>
      <c r="X16">
        <v>18.057101211929556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13.581827473074513</v>
      </c>
      <c r="AL16">
        <v>3.2562630123320013</v>
      </c>
      <c r="AM16">
        <v>4.0788719678563981</v>
      </c>
      <c r="AN16">
        <v>0</v>
      </c>
      <c r="AO16">
        <v>0</v>
      </c>
      <c r="AP16">
        <v>0.19583553746608223</v>
      </c>
      <c r="AQ16">
        <v>0</v>
      </c>
      <c r="AR16">
        <v>9.5639941160509281</v>
      </c>
      <c r="AS16">
        <v>4.0444566854518884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23.331069339399171</v>
      </c>
      <c r="BB16">
        <f t="shared" si="0"/>
        <v>534.82848423474479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87.423240911523337</v>
      </c>
      <c r="L17">
        <v>20.059235494180502</v>
      </c>
      <c r="M17">
        <v>0</v>
      </c>
      <c r="N17">
        <v>29.712735087141962</v>
      </c>
      <c r="O17">
        <v>24.929826305247925</v>
      </c>
      <c r="P17">
        <v>53.319642802861587</v>
      </c>
      <c r="Q17">
        <v>1.5758714255896471</v>
      </c>
      <c r="R17">
        <v>4.4161959195902094</v>
      </c>
      <c r="S17">
        <v>3.2786710738101665</v>
      </c>
      <c r="T17">
        <v>0</v>
      </c>
      <c r="U17">
        <v>276.66457941974534</v>
      </c>
      <c r="V17">
        <v>0</v>
      </c>
      <c r="W17">
        <v>4.014012911179508</v>
      </c>
      <c r="X17">
        <v>18.057101211929556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13.581827473074513</v>
      </c>
      <c r="AL17">
        <v>13.617100207072141</v>
      </c>
      <c r="AM17">
        <v>4.0788719678563981</v>
      </c>
      <c r="AN17">
        <v>0</v>
      </c>
      <c r="AO17">
        <v>0</v>
      </c>
      <c r="AP17">
        <v>0.19583553746608223</v>
      </c>
      <c r="AQ17">
        <v>0</v>
      </c>
      <c r="AR17">
        <v>3.3755274598204967</v>
      </c>
      <c r="AS17">
        <v>4.0444566854518884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23.506009793149971</v>
      </c>
      <c r="BB17">
        <f t="shared" si="0"/>
        <v>538.83872210039135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87.413139031961165</v>
      </c>
      <c r="L18">
        <v>20.059235494180502</v>
      </c>
      <c r="M18">
        <v>0</v>
      </c>
      <c r="N18">
        <v>29.712735087141962</v>
      </c>
      <c r="O18">
        <v>24.929826305247925</v>
      </c>
      <c r="P18">
        <v>53.319642802861587</v>
      </c>
      <c r="Q18">
        <v>1.5758714255896471</v>
      </c>
      <c r="R18">
        <v>4.4161959195902094</v>
      </c>
      <c r="S18">
        <v>3.2786710738101665</v>
      </c>
      <c r="T18">
        <v>0</v>
      </c>
      <c r="U18">
        <v>276.66457941974534</v>
      </c>
      <c r="V18">
        <v>0</v>
      </c>
      <c r="W18">
        <v>4.014012911179508</v>
      </c>
      <c r="X18">
        <v>18.057101211929556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13.581827473074513</v>
      </c>
      <c r="AL18">
        <v>13.617100207072141</v>
      </c>
      <c r="AM18">
        <v>4.0788719678563981</v>
      </c>
      <c r="AN18">
        <v>0</v>
      </c>
      <c r="AO18">
        <v>0</v>
      </c>
      <c r="AP18">
        <v>0.19583553746608223</v>
      </c>
      <c r="AQ18">
        <v>0</v>
      </c>
      <c r="AR18">
        <v>3.3755274598204967</v>
      </c>
      <c r="AS18">
        <v>4.0444566854518884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23.505587534584279</v>
      </c>
      <c r="BB18">
        <f t="shared" si="0"/>
        <v>538.82904247939484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86.79884800082452</v>
      </c>
      <c r="L19">
        <v>20.059235494180502</v>
      </c>
      <c r="M19">
        <v>0</v>
      </c>
      <c r="N19">
        <v>29.712735087141962</v>
      </c>
      <c r="O19">
        <v>24.929826305247925</v>
      </c>
      <c r="P19">
        <v>53.319642802861587</v>
      </c>
      <c r="Q19">
        <v>1.5758714255896471</v>
      </c>
      <c r="R19">
        <v>4.20386900634439</v>
      </c>
      <c r="S19">
        <v>3.1305422235265143</v>
      </c>
      <c r="T19">
        <v>0</v>
      </c>
      <c r="U19">
        <v>276.66457941974534</v>
      </c>
      <c r="V19">
        <v>0</v>
      </c>
      <c r="W19">
        <v>4.014012911179508</v>
      </c>
      <c r="X19">
        <v>18.057101211929556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13.581827473074513</v>
      </c>
      <c r="AL19">
        <v>13.617100207072141</v>
      </c>
      <c r="AM19">
        <v>4.0788719678563981</v>
      </c>
      <c r="AN19">
        <v>0</v>
      </c>
      <c r="AO19">
        <v>0</v>
      </c>
      <c r="AP19">
        <v>0.19583553746608223</v>
      </c>
      <c r="AQ19">
        <v>0</v>
      </c>
      <c r="AR19">
        <v>4.5007031914005422</v>
      </c>
      <c r="AS19">
        <v>4.0444566854518884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23.51187546414728</v>
      </c>
      <c r="BB19">
        <f t="shared" si="0"/>
        <v>538.97318348674582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86.798770213010215</v>
      </c>
      <c r="L20">
        <v>20.059235494180502</v>
      </c>
      <c r="M20">
        <v>0</v>
      </c>
      <c r="N20">
        <v>29.712735087141962</v>
      </c>
      <c r="O20">
        <v>24.929826305247925</v>
      </c>
      <c r="P20">
        <v>53.319642802861587</v>
      </c>
      <c r="Q20">
        <v>1.5758714255896471</v>
      </c>
      <c r="R20">
        <v>4.2025045817615334</v>
      </c>
      <c r="S20">
        <v>3.1313484013224158</v>
      </c>
      <c r="T20">
        <v>0</v>
      </c>
      <c r="U20">
        <v>276.66457941974534</v>
      </c>
      <c r="V20">
        <v>0</v>
      </c>
      <c r="W20">
        <v>4.014012911179508</v>
      </c>
      <c r="X20">
        <v>18.057101211929556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13.581827473074513</v>
      </c>
      <c r="AL20">
        <v>13.617100207072141</v>
      </c>
      <c r="AM20">
        <v>4.0788719678563981</v>
      </c>
      <c r="AN20">
        <v>0</v>
      </c>
      <c r="AO20">
        <v>0</v>
      </c>
      <c r="AP20">
        <v>0.19583553746608223</v>
      </c>
      <c r="AQ20">
        <v>0</v>
      </c>
      <c r="AR20">
        <v>4.5007031914005422</v>
      </c>
      <c r="AS20">
        <v>4.0444566854518884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23.511848877900938</v>
      </c>
      <c r="BB20">
        <f t="shared" si="0"/>
        <v>538.97257403839092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86.79884800082452</v>
      </c>
      <c r="L21">
        <v>20.059235494180502</v>
      </c>
      <c r="M21">
        <v>0</v>
      </c>
      <c r="N21">
        <v>29.712735087141962</v>
      </c>
      <c r="O21">
        <v>24.929826305247925</v>
      </c>
      <c r="P21">
        <v>53.319642802861587</v>
      </c>
      <c r="Q21">
        <v>1.5758714255896471</v>
      </c>
      <c r="R21">
        <v>4.2025045817615334</v>
      </c>
      <c r="S21">
        <v>3.1313484013224158</v>
      </c>
      <c r="T21">
        <v>0</v>
      </c>
      <c r="U21">
        <v>276.66457941974534</v>
      </c>
      <c r="V21">
        <v>0</v>
      </c>
      <c r="W21">
        <v>4.014012911179508</v>
      </c>
      <c r="X21">
        <v>18.057101211929556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13.581827473074513</v>
      </c>
      <c r="AL21">
        <v>13.617100207072141</v>
      </c>
      <c r="AM21">
        <v>4.0788719678563981</v>
      </c>
      <c r="AN21">
        <v>0</v>
      </c>
      <c r="AO21">
        <v>0</v>
      </c>
      <c r="AP21">
        <v>0.19583553746608223</v>
      </c>
      <c r="AQ21">
        <v>0</v>
      </c>
      <c r="AR21">
        <v>9.7046412481736581</v>
      </c>
      <c r="AS21">
        <v>4.0444566854518884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23.7293767402047</v>
      </c>
      <c r="BB21">
        <f t="shared" si="0"/>
        <v>543.95906202067442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86.798770213010215</v>
      </c>
      <c r="L22">
        <v>20.059235494180502</v>
      </c>
      <c r="M22">
        <v>0</v>
      </c>
      <c r="N22">
        <v>29.712735087141962</v>
      </c>
      <c r="O22">
        <v>24.929826305247925</v>
      </c>
      <c r="P22">
        <v>53.319642802861587</v>
      </c>
      <c r="Q22">
        <v>1.5758714255896471</v>
      </c>
      <c r="R22">
        <v>4.20386900634439</v>
      </c>
      <c r="S22">
        <v>3.1313484013224158</v>
      </c>
      <c r="T22">
        <v>0</v>
      </c>
      <c r="U22">
        <v>276.66457941974534</v>
      </c>
      <c r="V22">
        <v>0</v>
      </c>
      <c r="W22">
        <v>4.014012911179508</v>
      </c>
      <c r="X22">
        <v>36.579044618784188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13.581827473074513</v>
      </c>
      <c r="AL22">
        <v>13.617100207072141</v>
      </c>
      <c r="AM22">
        <v>4.0788719678563981</v>
      </c>
      <c r="AN22">
        <v>0</v>
      </c>
      <c r="AO22">
        <v>0</v>
      </c>
      <c r="AP22">
        <v>0.19583553746608223</v>
      </c>
      <c r="AQ22">
        <v>0</v>
      </c>
      <c r="AR22">
        <v>9.7046412481736581</v>
      </c>
      <c r="AS22">
        <v>4.0444566854518884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24.503647756028148</v>
      </c>
      <c r="BB22">
        <f t="shared" si="0"/>
        <v>561.70802104847417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91.59911865536705</v>
      </c>
      <c r="L23">
        <v>20.059235494180502</v>
      </c>
      <c r="M23">
        <v>0</v>
      </c>
      <c r="N23">
        <v>29.712735087141962</v>
      </c>
      <c r="O23">
        <v>24.929826305247925</v>
      </c>
      <c r="P23">
        <v>53.319642802861587</v>
      </c>
      <c r="Q23">
        <v>2.0170688095735056</v>
      </c>
      <c r="R23">
        <v>10.635439240820235</v>
      </c>
      <c r="S23">
        <v>6.6360064481982244</v>
      </c>
      <c r="T23">
        <v>0</v>
      </c>
      <c r="U23">
        <v>276.66457941974534</v>
      </c>
      <c r="V23">
        <v>2.5766511272902228</v>
      </c>
      <c r="W23">
        <v>8.8650417184446759</v>
      </c>
      <c r="X23">
        <v>37.585822152335368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13.581827473074513</v>
      </c>
      <c r="AL23">
        <v>3.2562630123320013</v>
      </c>
      <c r="AM23">
        <v>4.0788719678563981</v>
      </c>
      <c r="AN23">
        <v>0</v>
      </c>
      <c r="AO23">
        <v>0</v>
      </c>
      <c r="AP23">
        <v>0.19583553746608223</v>
      </c>
      <c r="AQ23">
        <v>0</v>
      </c>
      <c r="AR23">
        <v>4.5007031914005422</v>
      </c>
      <c r="AS23">
        <v>4.0444566854518884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24.840031430383277</v>
      </c>
      <c r="BB23">
        <f t="shared" si="0"/>
        <v>569.41909369840482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100.70948293501019</v>
      </c>
      <c r="L24">
        <v>20.059235494180502</v>
      </c>
      <c r="M24">
        <v>0</v>
      </c>
      <c r="N24">
        <v>29.712735087141962</v>
      </c>
      <c r="O24">
        <v>24.929826305247925</v>
      </c>
      <c r="P24">
        <v>53.319642802861587</v>
      </c>
      <c r="Q24">
        <v>2.4660600456598782</v>
      </c>
      <c r="R24">
        <v>10.635439240820235</v>
      </c>
      <c r="S24">
        <v>6.6360064481982244</v>
      </c>
      <c r="T24">
        <v>0</v>
      </c>
      <c r="U24">
        <v>276.66457941974534</v>
      </c>
      <c r="V24">
        <v>4.561752496790068</v>
      </c>
      <c r="W24">
        <v>8.8650417184446759</v>
      </c>
      <c r="X24">
        <v>37.586511884167756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13.581827473074513</v>
      </c>
      <c r="AL24">
        <v>3.2562630123320013</v>
      </c>
      <c r="AM24">
        <v>4.0788719678563981</v>
      </c>
      <c r="AN24">
        <v>0</v>
      </c>
      <c r="AO24">
        <v>0</v>
      </c>
      <c r="AP24">
        <v>0.19583553746608223</v>
      </c>
      <c r="AQ24">
        <v>0</v>
      </c>
      <c r="AR24">
        <v>4.5007031914005422</v>
      </c>
      <c r="AS24">
        <v>4.0444566854518884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25.322618558976465</v>
      </c>
      <c r="BB24">
        <f t="shared" si="0"/>
        <v>580.48165318687336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100.31252693244672</v>
      </c>
      <c r="L25">
        <v>20.059235494180502</v>
      </c>
      <c r="M25">
        <v>0</v>
      </c>
      <c r="N25">
        <v>29.712735087141962</v>
      </c>
      <c r="O25">
        <v>24.929826305247925</v>
      </c>
      <c r="P25">
        <v>53.319642802861587</v>
      </c>
      <c r="Q25">
        <v>1.5097305583367551</v>
      </c>
      <c r="R25">
        <v>8.0459354927226592</v>
      </c>
      <c r="S25">
        <v>6.0311319371970589</v>
      </c>
      <c r="T25">
        <v>0</v>
      </c>
      <c r="U25">
        <v>276.66457941974534</v>
      </c>
      <c r="V25">
        <v>4.2749940835472948</v>
      </c>
      <c r="W25">
        <v>8.8679088499394236</v>
      </c>
      <c r="X25">
        <v>37.540958799544079</v>
      </c>
      <c r="Y25">
        <v>0</v>
      </c>
      <c r="Z25">
        <v>0</v>
      </c>
      <c r="AA25">
        <v>0</v>
      </c>
      <c r="AB25">
        <v>0</v>
      </c>
      <c r="AC25">
        <v>2.495596783030682</v>
      </c>
      <c r="AD25">
        <v>0</v>
      </c>
      <c r="AE25">
        <v>0</v>
      </c>
      <c r="AF25">
        <v>0</v>
      </c>
      <c r="AG25">
        <v>0</v>
      </c>
      <c r="AH25">
        <v>1.2187031928616154</v>
      </c>
      <c r="AI25">
        <v>0</v>
      </c>
      <c r="AJ25">
        <v>0</v>
      </c>
      <c r="AK25">
        <v>13.581827473074513</v>
      </c>
      <c r="AL25">
        <v>3.2562630123320013</v>
      </c>
      <c r="AM25">
        <v>4.0788719678563981</v>
      </c>
      <c r="AN25">
        <v>0</v>
      </c>
      <c r="AO25">
        <v>0</v>
      </c>
      <c r="AP25">
        <v>0.19583553746608223</v>
      </c>
      <c r="AQ25">
        <v>0</v>
      </c>
      <c r="AR25">
        <v>4.5007031914005422</v>
      </c>
      <c r="AS25">
        <v>4.0444566854518884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25.274013178746834</v>
      </c>
      <c r="BB25">
        <f t="shared" si="0"/>
        <v>579.36745042763846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100.31342347090339</v>
      </c>
      <c r="L26">
        <v>20.058964903864709</v>
      </c>
      <c r="M26">
        <v>0</v>
      </c>
      <c r="N26">
        <v>29.712735087141962</v>
      </c>
      <c r="O26">
        <v>24.929826305247925</v>
      </c>
      <c r="P26">
        <v>53.319642802861587</v>
      </c>
      <c r="Q26">
        <v>1.5097305583367551</v>
      </c>
      <c r="R26">
        <v>10.635163097453615</v>
      </c>
      <c r="S26">
        <v>6.6280089364446946</v>
      </c>
      <c r="T26">
        <v>0</v>
      </c>
      <c r="U26">
        <v>276.66457941974534</v>
      </c>
      <c r="V26">
        <v>4.6196126763469465</v>
      </c>
      <c r="W26">
        <v>8.8679088499394236</v>
      </c>
      <c r="X26">
        <v>37.587911899808141</v>
      </c>
      <c r="Y26">
        <v>0</v>
      </c>
      <c r="Z26">
        <v>0</v>
      </c>
      <c r="AA26">
        <v>0</v>
      </c>
      <c r="AB26">
        <v>0</v>
      </c>
      <c r="AC26">
        <v>2.495596783030682</v>
      </c>
      <c r="AD26">
        <v>0</v>
      </c>
      <c r="AE26">
        <v>0</v>
      </c>
      <c r="AF26">
        <v>0</v>
      </c>
      <c r="AG26">
        <v>0</v>
      </c>
      <c r="AH26">
        <v>5.4597903663118341</v>
      </c>
      <c r="AI26">
        <v>0</v>
      </c>
      <c r="AJ26">
        <v>0</v>
      </c>
      <c r="AK26">
        <v>13.581827473074513</v>
      </c>
      <c r="AL26">
        <v>3.2562630123320013</v>
      </c>
      <c r="AM26">
        <v>4.0788719678563981</v>
      </c>
      <c r="AN26">
        <v>0</v>
      </c>
      <c r="AO26">
        <v>0</v>
      </c>
      <c r="AP26">
        <v>0.19583553746608223</v>
      </c>
      <c r="AQ26">
        <v>0</v>
      </c>
      <c r="AR26">
        <v>4.5007031914005422</v>
      </c>
      <c r="AS26">
        <v>4.0444566854518884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25.600863656445711</v>
      </c>
      <c r="BB26">
        <f t="shared" si="0"/>
        <v>586.85998936857277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151.54540439914277</v>
      </c>
      <c r="L27">
        <v>20.059102380339233</v>
      </c>
      <c r="M27">
        <v>0</v>
      </c>
      <c r="N27">
        <v>29.712735087141962</v>
      </c>
      <c r="O27">
        <v>24.929826305247925</v>
      </c>
      <c r="P27">
        <v>53.319642802861587</v>
      </c>
      <c r="Q27">
        <v>1.826594626397926</v>
      </c>
      <c r="R27">
        <v>10.635163097453615</v>
      </c>
      <c r="S27">
        <v>6.6275265861304558</v>
      </c>
      <c r="T27">
        <v>0</v>
      </c>
      <c r="U27">
        <v>276.66457941974534</v>
      </c>
      <c r="V27">
        <v>4.6196126763469465</v>
      </c>
      <c r="W27">
        <v>8.8679088499394236</v>
      </c>
      <c r="X27">
        <v>37.587911899808141</v>
      </c>
      <c r="Y27">
        <v>0</v>
      </c>
      <c r="Z27">
        <v>0</v>
      </c>
      <c r="AA27">
        <v>0</v>
      </c>
      <c r="AB27">
        <v>0</v>
      </c>
      <c r="AC27">
        <v>2.495596783030682</v>
      </c>
      <c r="AD27">
        <v>0</v>
      </c>
      <c r="AE27">
        <v>4.23539882383636</v>
      </c>
      <c r="AF27">
        <v>0</v>
      </c>
      <c r="AG27">
        <v>0</v>
      </c>
      <c r="AH27">
        <v>6.020393700062618</v>
      </c>
      <c r="AI27">
        <v>0</v>
      </c>
      <c r="AJ27">
        <v>0</v>
      </c>
      <c r="AK27">
        <v>13.581827473074513</v>
      </c>
      <c r="AL27">
        <v>3.2562630123320013</v>
      </c>
      <c r="AM27">
        <v>4.0788719678563981</v>
      </c>
      <c r="AN27">
        <v>0</v>
      </c>
      <c r="AO27">
        <v>0</v>
      </c>
      <c r="AP27">
        <v>0.19583553746608223</v>
      </c>
      <c r="AQ27">
        <v>0</v>
      </c>
      <c r="AR27">
        <v>9.6202529158839507</v>
      </c>
      <c r="AS27">
        <v>4.0444566854518884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28.170061030235146</v>
      </c>
      <c r="BB27">
        <f t="shared" si="0"/>
        <v>645.75484399931474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165.18708464547635</v>
      </c>
      <c r="L28">
        <v>42.757420120739631</v>
      </c>
      <c r="M28">
        <v>0</v>
      </c>
      <c r="N28">
        <v>29.712735087141962</v>
      </c>
      <c r="O28">
        <v>24.929826305247925</v>
      </c>
      <c r="P28">
        <v>53.319642802861587</v>
      </c>
      <c r="Q28">
        <v>2.3657438642178161</v>
      </c>
      <c r="R28">
        <v>10.635163097453615</v>
      </c>
      <c r="S28">
        <v>6.6275265861304558</v>
      </c>
      <c r="T28">
        <v>0</v>
      </c>
      <c r="U28">
        <v>276.66457941974534</v>
      </c>
      <c r="V28">
        <v>4.6196126763469465</v>
      </c>
      <c r="W28">
        <v>8.8679088499394236</v>
      </c>
      <c r="X28">
        <v>37.587911899808141</v>
      </c>
      <c r="Y28">
        <v>0</v>
      </c>
      <c r="Z28">
        <v>0</v>
      </c>
      <c r="AA28">
        <v>0.96618344813191381</v>
      </c>
      <c r="AB28">
        <v>1.0325635842204131</v>
      </c>
      <c r="AC28">
        <v>2.495596783030682</v>
      </c>
      <c r="AD28">
        <v>0.34048869547067417</v>
      </c>
      <c r="AE28">
        <v>4.23539882383636</v>
      </c>
      <c r="AF28">
        <v>0</v>
      </c>
      <c r="AG28">
        <v>0</v>
      </c>
      <c r="AH28">
        <v>12.040787659674388</v>
      </c>
      <c r="AI28">
        <v>0</v>
      </c>
      <c r="AJ28">
        <v>0</v>
      </c>
      <c r="AK28">
        <v>13.581827473074513</v>
      </c>
      <c r="AL28">
        <v>3.2562630123320013</v>
      </c>
      <c r="AM28">
        <v>4.0788719678563981</v>
      </c>
      <c r="AN28">
        <v>0</v>
      </c>
      <c r="AO28">
        <v>0</v>
      </c>
      <c r="AP28">
        <v>0.19583553746608223</v>
      </c>
      <c r="AQ28">
        <v>0</v>
      </c>
      <c r="AR28">
        <v>9.6202529158839507</v>
      </c>
      <c r="AS28">
        <v>4.0444566854518884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30.061041905156245</v>
      </c>
      <c r="BB28">
        <f t="shared" si="0"/>
        <v>689.10264003638224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165.18708464547635</v>
      </c>
      <c r="L29">
        <v>43.696491115639489</v>
      </c>
      <c r="M29">
        <v>0</v>
      </c>
      <c r="N29">
        <v>29.712735087141962</v>
      </c>
      <c r="O29">
        <v>24.929826305247925</v>
      </c>
      <c r="P29">
        <v>53.319642802861587</v>
      </c>
      <c r="Q29">
        <v>2.7428732372877702</v>
      </c>
      <c r="R29">
        <v>10.635163097453615</v>
      </c>
      <c r="S29">
        <v>6.6275265861304558</v>
      </c>
      <c r="T29">
        <v>0</v>
      </c>
      <c r="U29">
        <v>276.66457941974534</v>
      </c>
      <c r="V29">
        <v>4.6196126763469465</v>
      </c>
      <c r="W29">
        <v>8.8679088499394236</v>
      </c>
      <c r="X29">
        <v>37.587911899808141</v>
      </c>
      <c r="Y29">
        <v>0</v>
      </c>
      <c r="Z29">
        <v>0.28027476518472133</v>
      </c>
      <c r="AA29">
        <v>3.5628019620121059</v>
      </c>
      <c r="AB29">
        <v>3.3730409041953657</v>
      </c>
      <c r="AC29">
        <v>2.495596783030682</v>
      </c>
      <c r="AD29">
        <v>2.3493727761427676</v>
      </c>
      <c r="AE29">
        <v>8.4707979067000618</v>
      </c>
      <c r="AF29">
        <v>0</v>
      </c>
      <c r="AG29">
        <v>0</v>
      </c>
      <c r="AH29">
        <v>18.061181359737009</v>
      </c>
      <c r="AI29">
        <v>0</v>
      </c>
      <c r="AJ29">
        <v>0</v>
      </c>
      <c r="AK29">
        <v>13.581827473074513</v>
      </c>
      <c r="AL29">
        <v>3.2562630123320013</v>
      </c>
      <c r="AM29">
        <v>4.0788719678563981</v>
      </c>
      <c r="AN29">
        <v>0</v>
      </c>
      <c r="AO29">
        <v>0</v>
      </c>
      <c r="AP29">
        <v>0.19583553746608223</v>
      </c>
      <c r="AQ29">
        <v>0</v>
      </c>
      <c r="AR29">
        <v>5.063290924650385</v>
      </c>
      <c r="AS29">
        <v>6.1695099645168003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30.745154880307005</v>
      </c>
      <c r="BB29">
        <f t="shared" si="0"/>
        <v>704.78486617967098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165.18708464547635</v>
      </c>
      <c r="L30">
        <v>43.696491115639489</v>
      </c>
      <c r="M30">
        <v>0</v>
      </c>
      <c r="N30">
        <v>29.712735087141962</v>
      </c>
      <c r="O30">
        <v>24.929826305247925</v>
      </c>
      <c r="P30">
        <v>53.319642802861587</v>
      </c>
      <c r="Q30">
        <v>2.7428732372877702</v>
      </c>
      <c r="R30">
        <v>10.635163097453615</v>
      </c>
      <c r="S30">
        <v>6.6275265861304558</v>
      </c>
      <c r="T30">
        <v>0</v>
      </c>
      <c r="U30">
        <v>276.66457941974534</v>
      </c>
      <c r="V30">
        <v>4.6196126763469465</v>
      </c>
      <c r="W30">
        <v>8.8679088499394236</v>
      </c>
      <c r="X30">
        <v>37.587911899808141</v>
      </c>
      <c r="Y30">
        <v>0</v>
      </c>
      <c r="Z30">
        <v>1.6698771676059276</v>
      </c>
      <c r="AA30">
        <v>3.5628019620121059</v>
      </c>
      <c r="AB30">
        <v>3.3730409041953657</v>
      </c>
      <c r="AC30">
        <v>4.9961193168440827</v>
      </c>
      <c r="AD30">
        <v>4.6987455522855353</v>
      </c>
      <c r="AE30">
        <v>12.745903549989565</v>
      </c>
      <c r="AF30">
        <v>0</v>
      </c>
      <c r="AG30">
        <v>0</v>
      </c>
      <c r="AH30">
        <v>24.081575059799626</v>
      </c>
      <c r="AI30">
        <v>0</v>
      </c>
      <c r="AJ30">
        <v>0</v>
      </c>
      <c r="AK30">
        <v>13.581827473074513</v>
      </c>
      <c r="AL30">
        <v>3.2562630123320013</v>
      </c>
      <c r="AM30">
        <v>4.0788719678563981</v>
      </c>
      <c r="AN30">
        <v>0</v>
      </c>
      <c r="AO30">
        <v>0</v>
      </c>
      <c r="AP30">
        <v>0.19583553746608223</v>
      </c>
      <c r="AQ30">
        <v>0</v>
      </c>
      <c r="AR30">
        <v>4.5007031914005422</v>
      </c>
      <c r="AS30">
        <v>6.1695099645168003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31.412801589986657</v>
      </c>
      <c r="BB30">
        <f t="shared" si="0"/>
        <v>720.0896287924711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165.18708464547635</v>
      </c>
      <c r="L31">
        <v>43.696491115639489</v>
      </c>
      <c r="M31">
        <v>0</v>
      </c>
      <c r="N31">
        <v>29.712735087141962</v>
      </c>
      <c r="O31">
        <v>24.929826305247925</v>
      </c>
      <c r="P31">
        <v>53.319642802861587</v>
      </c>
      <c r="Q31">
        <v>2.7428732372877702</v>
      </c>
      <c r="R31">
        <v>10.635163097453615</v>
      </c>
      <c r="S31">
        <v>6.6275265861304558</v>
      </c>
      <c r="T31">
        <v>0</v>
      </c>
      <c r="U31">
        <v>276.66457941974534</v>
      </c>
      <c r="V31">
        <v>4.6196126763469465</v>
      </c>
      <c r="W31">
        <v>8.8679088499394236</v>
      </c>
      <c r="X31">
        <v>37.587911899808141</v>
      </c>
      <c r="Y31">
        <v>0</v>
      </c>
      <c r="Z31">
        <v>1.9619233562930491</v>
      </c>
      <c r="AA31">
        <v>4.5289854101440188</v>
      </c>
      <c r="AB31">
        <v>6.8011517871008129</v>
      </c>
      <c r="AC31">
        <v>4.9961193168440827</v>
      </c>
      <c r="AD31">
        <v>4.6987455522855353</v>
      </c>
      <c r="AE31">
        <v>12.749874439156752</v>
      </c>
      <c r="AF31">
        <v>0</v>
      </c>
      <c r="AG31">
        <v>0</v>
      </c>
      <c r="AH31">
        <v>24.081575059799626</v>
      </c>
      <c r="AI31">
        <v>0</v>
      </c>
      <c r="AJ31">
        <v>0</v>
      </c>
      <c r="AK31">
        <v>13.581827473074513</v>
      </c>
      <c r="AL31">
        <v>3.2562630123320013</v>
      </c>
      <c r="AM31">
        <v>4.0788719678563981</v>
      </c>
      <c r="AN31">
        <v>0</v>
      </c>
      <c r="AO31">
        <v>0</v>
      </c>
      <c r="AP31">
        <v>0.19583553746608223</v>
      </c>
      <c r="AQ31">
        <v>0</v>
      </c>
      <c r="AR31">
        <v>4.5007031914005422</v>
      </c>
      <c r="AS31">
        <v>4.0444566854518884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31.520029379813415</v>
      </c>
      <c r="BB31">
        <f t="shared" si="0"/>
        <v>722.54765913247115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165.18708464547635</v>
      </c>
      <c r="L32">
        <v>43.696491115639489</v>
      </c>
      <c r="M32">
        <v>0</v>
      </c>
      <c r="N32">
        <v>29.712735087141962</v>
      </c>
      <c r="O32">
        <v>24.929826305247925</v>
      </c>
      <c r="P32">
        <v>53.319642802861587</v>
      </c>
      <c r="Q32">
        <v>2.7428732372877702</v>
      </c>
      <c r="R32">
        <v>10.635163097453615</v>
      </c>
      <c r="S32">
        <v>6.6275265861304558</v>
      </c>
      <c r="T32">
        <v>0</v>
      </c>
      <c r="U32">
        <v>276.66457941974534</v>
      </c>
      <c r="V32">
        <v>4.6196126763469465</v>
      </c>
      <c r="W32">
        <v>8.8679088499394236</v>
      </c>
      <c r="X32">
        <v>37.587911899808141</v>
      </c>
      <c r="Y32">
        <v>0</v>
      </c>
      <c r="Z32">
        <v>5.0096312377374232</v>
      </c>
      <c r="AA32">
        <v>7.1594202254226671</v>
      </c>
      <c r="AB32">
        <v>6.8011517871008129</v>
      </c>
      <c r="AC32">
        <v>4.9961193168440827</v>
      </c>
      <c r="AD32">
        <v>7.0481180692965966</v>
      </c>
      <c r="AE32">
        <v>12.749874439156752</v>
      </c>
      <c r="AF32">
        <v>0</v>
      </c>
      <c r="AG32">
        <v>0</v>
      </c>
      <c r="AH32">
        <v>24.081575059799626</v>
      </c>
      <c r="AI32">
        <v>0</v>
      </c>
      <c r="AJ32">
        <v>0</v>
      </c>
      <c r="AK32">
        <v>13.581827473074513</v>
      </c>
      <c r="AL32">
        <v>3.2562630123320013</v>
      </c>
      <c r="AM32">
        <v>4.0788719678563981</v>
      </c>
      <c r="AN32">
        <v>0</v>
      </c>
      <c r="AO32">
        <v>0</v>
      </c>
      <c r="AP32">
        <v>0.19583553746608223</v>
      </c>
      <c r="AQ32">
        <v>0</v>
      </c>
      <c r="AR32">
        <v>4.5007031914005422</v>
      </c>
      <c r="AS32">
        <v>4.0444566854518884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31.8555795157475</v>
      </c>
      <c r="BB32">
        <f t="shared" si="0"/>
        <v>730.23962421027102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165.18708464547635</v>
      </c>
      <c r="L33">
        <v>43.696491115639489</v>
      </c>
      <c r="M33">
        <v>0</v>
      </c>
      <c r="N33">
        <v>29.712735087141962</v>
      </c>
      <c r="O33">
        <v>24.929826305247925</v>
      </c>
      <c r="P33">
        <v>53.319642802861587</v>
      </c>
      <c r="Q33">
        <v>2.6328786585735346</v>
      </c>
      <c r="R33">
        <v>10.635163097453615</v>
      </c>
      <c r="S33">
        <v>6.6275265861304558</v>
      </c>
      <c r="T33">
        <v>0</v>
      </c>
      <c r="U33">
        <v>276.66457941974534</v>
      </c>
      <c r="V33">
        <v>4.6196126763469465</v>
      </c>
      <c r="W33">
        <v>8.8679088499394236</v>
      </c>
      <c r="X33">
        <v>37.587911899808141</v>
      </c>
      <c r="Y33">
        <v>0</v>
      </c>
      <c r="Z33">
        <v>5.0096312377374232</v>
      </c>
      <c r="AA33">
        <v>7.1594202254226671</v>
      </c>
      <c r="AB33">
        <v>6.8011517871008129</v>
      </c>
      <c r="AC33">
        <v>4.9961193168440827</v>
      </c>
      <c r="AD33">
        <v>7.0481180692965966</v>
      </c>
      <c r="AE33">
        <v>12.749874439156752</v>
      </c>
      <c r="AF33">
        <v>0</v>
      </c>
      <c r="AG33">
        <v>0</v>
      </c>
      <c r="AH33">
        <v>30.101968759862242</v>
      </c>
      <c r="AI33">
        <v>0</v>
      </c>
      <c r="AJ33">
        <v>0</v>
      </c>
      <c r="AK33">
        <v>13.581827473074513</v>
      </c>
      <c r="AL33">
        <v>3.2562630123320013</v>
      </c>
      <c r="AM33">
        <v>4.0788719678563981</v>
      </c>
      <c r="AN33">
        <v>0</v>
      </c>
      <c r="AO33">
        <v>0</v>
      </c>
      <c r="AP33">
        <v>0.19583553746608223</v>
      </c>
      <c r="AQ33">
        <v>0</v>
      </c>
      <c r="AR33">
        <v>9.5639941160509281</v>
      </c>
      <c r="AS33">
        <v>4.0444566854518884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32.314279759670249</v>
      </c>
      <c r="BB33">
        <f t="shared" si="0"/>
        <v>740.75461401234691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165.18708464547635</v>
      </c>
      <c r="L34">
        <v>43.696491115639489</v>
      </c>
      <c r="M34">
        <v>0</v>
      </c>
      <c r="N34">
        <v>29.712735087141962</v>
      </c>
      <c r="O34">
        <v>24.929826305247925</v>
      </c>
      <c r="P34">
        <v>53.319642802861587</v>
      </c>
      <c r="Q34">
        <v>2.6328786585735346</v>
      </c>
      <c r="R34">
        <v>10.635163097453615</v>
      </c>
      <c r="S34">
        <v>6.6275265861304558</v>
      </c>
      <c r="T34">
        <v>0</v>
      </c>
      <c r="U34">
        <v>276.66457941974534</v>
      </c>
      <c r="V34">
        <v>4.6196126763469465</v>
      </c>
      <c r="W34">
        <v>8.8679088499394236</v>
      </c>
      <c r="X34">
        <v>37.587911899808141</v>
      </c>
      <c r="Y34">
        <v>0</v>
      </c>
      <c r="Z34">
        <v>5.0096312377374232</v>
      </c>
      <c r="AA34">
        <v>7.1594202254226671</v>
      </c>
      <c r="AB34">
        <v>6.8011517871008129</v>
      </c>
      <c r="AC34">
        <v>4.9961193168440827</v>
      </c>
      <c r="AD34">
        <v>7.0481180692965966</v>
      </c>
      <c r="AE34">
        <v>12.749874439156752</v>
      </c>
      <c r="AF34">
        <v>0</v>
      </c>
      <c r="AG34">
        <v>0</v>
      </c>
      <c r="AH34">
        <v>30.101968759862242</v>
      </c>
      <c r="AI34">
        <v>0</v>
      </c>
      <c r="AJ34">
        <v>0</v>
      </c>
      <c r="AK34">
        <v>13.581827473074513</v>
      </c>
      <c r="AL34">
        <v>3.2562630123320013</v>
      </c>
      <c r="AM34">
        <v>4.0788719678563981</v>
      </c>
      <c r="AN34">
        <v>0</v>
      </c>
      <c r="AO34">
        <v>0</v>
      </c>
      <c r="AP34">
        <v>0.19583553746608223</v>
      </c>
      <c r="AQ34">
        <v>0</v>
      </c>
      <c r="AR34">
        <v>9.5639941160509281</v>
      </c>
      <c r="AS34">
        <v>4.0444566854518884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32.314279759670249</v>
      </c>
      <c r="BB34">
        <f t="shared" si="0"/>
        <v>740.75461401234691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165.18708464547635</v>
      </c>
      <c r="L35">
        <v>43.696491115639489</v>
      </c>
      <c r="M35">
        <v>0</v>
      </c>
      <c r="N35">
        <v>29.712735087141962</v>
      </c>
      <c r="O35">
        <v>24.929826305247925</v>
      </c>
      <c r="P35">
        <v>53.319642802861587</v>
      </c>
      <c r="Q35">
        <v>2.6328786585735346</v>
      </c>
      <c r="R35">
        <v>10.635163097453615</v>
      </c>
      <c r="S35">
        <v>6.6275265861304558</v>
      </c>
      <c r="T35">
        <v>0</v>
      </c>
      <c r="U35">
        <v>276.66457941974534</v>
      </c>
      <c r="V35">
        <v>4.6196126763469465</v>
      </c>
      <c r="W35">
        <v>8.8679088499394236</v>
      </c>
      <c r="X35">
        <v>37.587911899808141</v>
      </c>
      <c r="Y35">
        <v>0</v>
      </c>
      <c r="Z35">
        <v>5.0096312377374232</v>
      </c>
      <c r="AA35">
        <v>7.1594202254226671</v>
      </c>
      <c r="AB35">
        <v>6.8011517871008129</v>
      </c>
      <c r="AC35">
        <v>4.9961193168440827</v>
      </c>
      <c r="AD35">
        <v>7.0481180692965966</v>
      </c>
      <c r="AE35">
        <v>12.749874439156752</v>
      </c>
      <c r="AF35">
        <v>0</v>
      </c>
      <c r="AG35">
        <v>0</v>
      </c>
      <c r="AH35">
        <v>30.101968759862242</v>
      </c>
      <c r="AI35">
        <v>0</v>
      </c>
      <c r="AJ35">
        <v>0</v>
      </c>
      <c r="AK35">
        <v>13.581827473074513</v>
      </c>
      <c r="AL35">
        <v>3.2562630123320013</v>
      </c>
      <c r="AM35">
        <v>4.0788719678563981</v>
      </c>
      <c r="AN35">
        <v>0</v>
      </c>
      <c r="AO35">
        <v>0</v>
      </c>
      <c r="AP35">
        <v>0</v>
      </c>
      <c r="AQ35">
        <v>0</v>
      </c>
      <c r="AR35">
        <v>8.7201123836359837</v>
      </c>
      <c r="AS35">
        <v>6.1695099645168003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32.35964680485413</v>
      </c>
      <c r="BB35">
        <f t="shared" si="0"/>
        <v>741.79458297634687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165.18708464547635</v>
      </c>
      <c r="L36">
        <v>43.696491115639489</v>
      </c>
      <c r="M36">
        <v>0</v>
      </c>
      <c r="N36">
        <v>29.712735087141962</v>
      </c>
      <c r="O36">
        <v>24.929826305247925</v>
      </c>
      <c r="P36">
        <v>53.319642802861587</v>
      </c>
      <c r="Q36">
        <v>2.6328786585735346</v>
      </c>
      <c r="R36">
        <v>10.635163097453615</v>
      </c>
      <c r="S36">
        <v>6.6275265861304558</v>
      </c>
      <c r="T36">
        <v>0</v>
      </c>
      <c r="U36">
        <v>276.66457941974534</v>
      </c>
      <c r="V36">
        <v>4.6196126763469465</v>
      </c>
      <c r="W36">
        <v>8.8679088499394236</v>
      </c>
      <c r="X36">
        <v>37.587911899808141</v>
      </c>
      <c r="Y36">
        <v>0</v>
      </c>
      <c r="Z36">
        <v>5.0096312377374232</v>
      </c>
      <c r="AA36">
        <v>7.1594202254226671</v>
      </c>
      <c r="AB36">
        <v>6.8011517871008129</v>
      </c>
      <c r="AC36">
        <v>4.9961193168440827</v>
      </c>
      <c r="AD36">
        <v>7.0481180692965966</v>
      </c>
      <c r="AE36">
        <v>12.749874439156752</v>
      </c>
      <c r="AF36">
        <v>0</v>
      </c>
      <c r="AG36">
        <v>0</v>
      </c>
      <c r="AH36">
        <v>30.101968759862242</v>
      </c>
      <c r="AI36">
        <v>0</v>
      </c>
      <c r="AJ36">
        <v>0</v>
      </c>
      <c r="AK36">
        <v>13.581827473074513</v>
      </c>
      <c r="AL36">
        <v>3.2562630123320013</v>
      </c>
      <c r="AM36">
        <v>4.0788719678563981</v>
      </c>
      <c r="AN36">
        <v>0</v>
      </c>
      <c r="AO36">
        <v>0</v>
      </c>
      <c r="AP36">
        <v>0</v>
      </c>
      <c r="AQ36">
        <v>0</v>
      </c>
      <c r="AR36">
        <v>8.7201123836359837</v>
      </c>
      <c r="AS36">
        <v>6.1695099645168003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32.35964680485413</v>
      </c>
      <c r="BB36">
        <f t="shared" si="0"/>
        <v>741.79458297634687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165.18708464547635</v>
      </c>
      <c r="L37">
        <v>21.844273168416013</v>
      </c>
      <c r="M37">
        <v>0</v>
      </c>
      <c r="N37">
        <v>29.712735087141962</v>
      </c>
      <c r="O37">
        <v>24.929826305247925</v>
      </c>
      <c r="P37">
        <v>53.319642802861587</v>
      </c>
      <c r="Q37">
        <v>2.6328786585735346</v>
      </c>
      <c r="R37">
        <v>10.635163097453615</v>
      </c>
      <c r="S37">
        <v>6.6275265861304558</v>
      </c>
      <c r="T37">
        <v>0</v>
      </c>
      <c r="U37">
        <v>276.66457941974534</v>
      </c>
      <c r="V37">
        <v>4.6196126763469465</v>
      </c>
      <c r="W37">
        <v>8.8679088499394236</v>
      </c>
      <c r="X37">
        <v>37.587911899808141</v>
      </c>
      <c r="Y37">
        <v>0</v>
      </c>
      <c r="Z37">
        <v>5.0096312377374232</v>
      </c>
      <c r="AA37">
        <v>7.1594202254226671</v>
      </c>
      <c r="AB37">
        <v>6.8011517871008129</v>
      </c>
      <c r="AC37">
        <v>4.9911938249843457</v>
      </c>
      <c r="AD37">
        <v>7.0481180692965966</v>
      </c>
      <c r="AE37">
        <v>8.4707979067000618</v>
      </c>
      <c r="AF37">
        <v>0</v>
      </c>
      <c r="AG37">
        <v>0</v>
      </c>
      <c r="AH37">
        <v>30.101968759862242</v>
      </c>
      <c r="AI37">
        <v>0</v>
      </c>
      <c r="AJ37">
        <v>0</v>
      </c>
      <c r="AK37">
        <v>13.581827473074513</v>
      </c>
      <c r="AL37">
        <v>3.2562630123320013</v>
      </c>
      <c r="AM37">
        <v>4.0788719678563981</v>
      </c>
      <c r="AN37">
        <v>0</v>
      </c>
      <c r="AO37">
        <v>0</v>
      </c>
      <c r="AP37">
        <v>0</v>
      </c>
      <c r="AQ37">
        <v>0</v>
      </c>
      <c r="AR37">
        <v>8.7201123836359837</v>
      </c>
      <c r="AS37">
        <v>6.1695099645168003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31.267152810043761</v>
      </c>
      <c r="BB37">
        <f t="shared" si="0"/>
        <v>716.75085699961733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165.18708464547635</v>
      </c>
      <c r="L38">
        <v>21.844273168416013</v>
      </c>
      <c r="M38">
        <v>0</v>
      </c>
      <c r="N38">
        <v>29.712735087141962</v>
      </c>
      <c r="O38">
        <v>24.929826305247925</v>
      </c>
      <c r="P38">
        <v>53.319642802861587</v>
      </c>
      <c r="Q38">
        <v>2.6328786585735346</v>
      </c>
      <c r="R38">
        <v>10.635163097453615</v>
      </c>
      <c r="S38">
        <v>6.6275265861304558</v>
      </c>
      <c r="T38">
        <v>0</v>
      </c>
      <c r="U38">
        <v>276.66457941974534</v>
      </c>
      <c r="V38">
        <v>4.6196126763469465</v>
      </c>
      <c r="W38">
        <v>8.8679088499394236</v>
      </c>
      <c r="X38">
        <v>37.587911899808141</v>
      </c>
      <c r="Y38">
        <v>0</v>
      </c>
      <c r="Z38">
        <v>1.9619233562930491</v>
      </c>
      <c r="AA38">
        <v>7.145732536005009</v>
      </c>
      <c r="AB38">
        <v>6.8011517871008129</v>
      </c>
      <c r="AC38">
        <v>4.9911938249843457</v>
      </c>
      <c r="AD38">
        <v>4.6987455522855353</v>
      </c>
      <c r="AE38">
        <v>8.4707979067000618</v>
      </c>
      <c r="AF38">
        <v>0</v>
      </c>
      <c r="AG38">
        <v>0</v>
      </c>
      <c r="AH38">
        <v>24.081575059799626</v>
      </c>
      <c r="AI38">
        <v>0</v>
      </c>
      <c r="AJ38">
        <v>0</v>
      </c>
      <c r="AK38">
        <v>13.581827473074513</v>
      </c>
      <c r="AL38">
        <v>3.2562630123320013</v>
      </c>
      <c r="AM38">
        <v>4.0788719678563981</v>
      </c>
      <c r="AN38">
        <v>0</v>
      </c>
      <c r="AO38">
        <v>0</v>
      </c>
      <c r="AP38">
        <v>0</v>
      </c>
      <c r="AQ38">
        <v>0</v>
      </c>
      <c r="AR38">
        <v>8.7201123836359837</v>
      </c>
      <c r="AS38">
        <v>6.1695099645168003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30.789330247308058</v>
      </c>
      <c r="BB38">
        <f t="shared" si="0"/>
        <v>705.79751777441743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165.18708464547635</v>
      </c>
      <c r="L39">
        <v>21.844273168416013</v>
      </c>
      <c r="M39">
        <v>0</v>
      </c>
      <c r="N39">
        <v>29.712735087141962</v>
      </c>
      <c r="O39">
        <v>24.929826305247925</v>
      </c>
      <c r="P39">
        <v>53.319642802861587</v>
      </c>
      <c r="Q39">
        <v>2.6328786585735346</v>
      </c>
      <c r="R39">
        <v>10.635163097453615</v>
      </c>
      <c r="S39">
        <v>6.6275265861304558</v>
      </c>
      <c r="T39">
        <v>0</v>
      </c>
      <c r="U39">
        <v>276.66457941974534</v>
      </c>
      <c r="V39">
        <v>4.6196126763469465</v>
      </c>
      <c r="W39">
        <v>8.8679088499394236</v>
      </c>
      <c r="X39">
        <v>37.587911899808141</v>
      </c>
      <c r="Y39">
        <v>0</v>
      </c>
      <c r="Z39">
        <v>1.6698771676059276</v>
      </c>
      <c r="AA39">
        <v>7.145732536005009</v>
      </c>
      <c r="AB39">
        <v>6.8011517871008129</v>
      </c>
      <c r="AC39">
        <v>2.495596783030682</v>
      </c>
      <c r="AD39">
        <v>2.3493727761427676</v>
      </c>
      <c r="AE39">
        <v>8.4707979067000618</v>
      </c>
      <c r="AF39">
        <v>0</v>
      </c>
      <c r="AG39">
        <v>0</v>
      </c>
      <c r="AH39">
        <v>18.061181359737009</v>
      </c>
      <c r="AI39">
        <v>0</v>
      </c>
      <c r="AJ39">
        <v>0</v>
      </c>
      <c r="AK39">
        <v>13.581827473074513</v>
      </c>
      <c r="AL39">
        <v>3.2562630123320013</v>
      </c>
      <c r="AM39">
        <v>4.0788719678563981</v>
      </c>
      <c r="AN39">
        <v>0</v>
      </c>
      <c r="AO39">
        <v>0</v>
      </c>
      <c r="AP39">
        <v>0</v>
      </c>
      <c r="AQ39">
        <v>0</v>
      </c>
      <c r="AR39">
        <v>5.063290924650385</v>
      </c>
      <c r="AS39">
        <v>4.0444566854518884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30.081268157511374</v>
      </c>
      <c r="BB39">
        <f t="shared" si="0"/>
        <v>689.56629541931738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165.18708464547635</v>
      </c>
      <c r="L40">
        <v>21.844273168416013</v>
      </c>
      <c r="M40">
        <v>0</v>
      </c>
      <c r="N40">
        <v>29.712735087141962</v>
      </c>
      <c r="O40">
        <v>24.929826305247925</v>
      </c>
      <c r="P40">
        <v>53.319642802861587</v>
      </c>
      <c r="Q40">
        <v>2.6328786585735346</v>
      </c>
      <c r="R40">
        <v>10.635163097453615</v>
      </c>
      <c r="S40">
        <v>6.6275265861304558</v>
      </c>
      <c r="T40">
        <v>0</v>
      </c>
      <c r="U40">
        <v>276.66457941974534</v>
      </c>
      <c r="V40">
        <v>4.6196126763469465</v>
      </c>
      <c r="W40">
        <v>8.8679088499394236</v>
      </c>
      <c r="X40">
        <v>37.587911899808141</v>
      </c>
      <c r="Y40">
        <v>0</v>
      </c>
      <c r="Z40">
        <v>0.28027476518472133</v>
      </c>
      <c r="AA40">
        <v>7.145732536005009</v>
      </c>
      <c r="AB40">
        <v>3.3730409041953657</v>
      </c>
      <c r="AC40">
        <v>2.495596783030682</v>
      </c>
      <c r="AD40">
        <v>0</v>
      </c>
      <c r="AE40">
        <v>8.4707979067000618</v>
      </c>
      <c r="AF40">
        <v>0</v>
      </c>
      <c r="AG40">
        <v>0</v>
      </c>
      <c r="AH40">
        <v>12.040787659674388</v>
      </c>
      <c r="AI40">
        <v>0</v>
      </c>
      <c r="AJ40">
        <v>0</v>
      </c>
      <c r="AK40">
        <v>13.581827473074513</v>
      </c>
      <c r="AL40">
        <v>3.2562630123320013</v>
      </c>
      <c r="AM40">
        <v>4.0788719678563981</v>
      </c>
      <c r="AN40">
        <v>0</v>
      </c>
      <c r="AO40">
        <v>0</v>
      </c>
      <c r="AP40">
        <v>0</v>
      </c>
      <c r="AQ40">
        <v>0</v>
      </c>
      <c r="AR40">
        <v>5.063290924650385</v>
      </c>
      <c r="AS40">
        <v>4.0444566854518884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29.530031503479339</v>
      </c>
      <c r="BB40">
        <f t="shared" si="0"/>
        <v>676.93005231181735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165.18708464547635</v>
      </c>
      <c r="L41">
        <v>21.844273168416013</v>
      </c>
      <c r="M41">
        <v>0</v>
      </c>
      <c r="N41">
        <v>29.712735087141962</v>
      </c>
      <c r="O41">
        <v>24.929826305247925</v>
      </c>
      <c r="P41">
        <v>53.319642802861587</v>
      </c>
      <c r="Q41">
        <v>2.6328786585735346</v>
      </c>
      <c r="R41">
        <v>10.635163097453615</v>
      </c>
      <c r="S41">
        <v>6.6275265861304558</v>
      </c>
      <c r="T41">
        <v>0</v>
      </c>
      <c r="U41">
        <v>276.66457941974534</v>
      </c>
      <c r="V41">
        <v>4.6196126763469465</v>
      </c>
      <c r="W41">
        <v>8.8679088499394236</v>
      </c>
      <c r="X41">
        <v>37.587911899808141</v>
      </c>
      <c r="Y41">
        <v>0</v>
      </c>
      <c r="Z41">
        <v>0</v>
      </c>
      <c r="AA41">
        <v>4.5289854101440188</v>
      </c>
      <c r="AB41">
        <v>3.3730409041953657</v>
      </c>
      <c r="AC41">
        <v>2.495596783030682</v>
      </c>
      <c r="AD41">
        <v>0</v>
      </c>
      <c r="AE41">
        <v>4.23539882383636</v>
      </c>
      <c r="AF41">
        <v>0</v>
      </c>
      <c r="AG41">
        <v>0</v>
      </c>
      <c r="AH41">
        <v>12.040787659674388</v>
      </c>
      <c r="AI41">
        <v>0</v>
      </c>
      <c r="AJ41">
        <v>0</v>
      </c>
      <c r="AK41">
        <v>13.581827473074513</v>
      </c>
      <c r="AL41">
        <v>3.2562630123320013</v>
      </c>
      <c r="AM41">
        <v>4.0788719678563981</v>
      </c>
      <c r="AN41">
        <v>0</v>
      </c>
      <c r="AO41">
        <v>0</v>
      </c>
      <c r="AP41">
        <v>0.19583553746608223</v>
      </c>
      <c r="AQ41">
        <v>0</v>
      </c>
      <c r="AR41">
        <v>9.0014063828010844</v>
      </c>
      <c r="AS41">
        <v>4.0444566854518884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29.404695458386705</v>
      </c>
      <c r="BB41">
        <f t="shared" si="0"/>
        <v>674.05691837861741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165.18708464547635</v>
      </c>
      <c r="L42">
        <v>21.844273168416013</v>
      </c>
      <c r="M42">
        <v>0</v>
      </c>
      <c r="N42">
        <v>29.712735087141962</v>
      </c>
      <c r="O42">
        <v>24.929826305247925</v>
      </c>
      <c r="P42">
        <v>53.319642802861587</v>
      </c>
      <c r="Q42">
        <v>2.6328786585735346</v>
      </c>
      <c r="R42">
        <v>10.635163097453615</v>
      </c>
      <c r="S42">
        <v>6.6275265861304558</v>
      </c>
      <c r="T42">
        <v>0</v>
      </c>
      <c r="U42">
        <v>276.66457941974534</v>
      </c>
      <c r="V42">
        <v>4.6196126763469465</v>
      </c>
      <c r="W42">
        <v>8.8679088499394236</v>
      </c>
      <c r="X42">
        <v>37.587911899808141</v>
      </c>
      <c r="Y42">
        <v>0</v>
      </c>
      <c r="Z42">
        <v>0</v>
      </c>
      <c r="AA42">
        <v>3.5628019620121059</v>
      </c>
      <c r="AB42">
        <v>3.3730409041953657</v>
      </c>
      <c r="AC42">
        <v>2.495596783030682</v>
      </c>
      <c r="AD42">
        <v>0</v>
      </c>
      <c r="AE42">
        <v>4.23539882383636</v>
      </c>
      <c r="AF42">
        <v>0</v>
      </c>
      <c r="AG42">
        <v>0</v>
      </c>
      <c r="AH42">
        <v>6.020393700062618</v>
      </c>
      <c r="AI42">
        <v>0</v>
      </c>
      <c r="AJ42">
        <v>0</v>
      </c>
      <c r="AK42">
        <v>13.581827473074513</v>
      </c>
      <c r="AL42">
        <v>3.2562630123320013</v>
      </c>
      <c r="AM42">
        <v>4.0788719678563981</v>
      </c>
      <c r="AN42">
        <v>0</v>
      </c>
      <c r="AO42">
        <v>0</v>
      </c>
      <c r="AP42">
        <v>0.19583553746608223</v>
      </c>
      <c r="AQ42">
        <v>0</v>
      </c>
      <c r="AR42">
        <v>9.0014063828010844</v>
      </c>
      <c r="AS42">
        <v>4.0444566854518884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29.112656522743023</v>
      </c>
      <c r="BB42">
        <f t="shared" si="0"/>
        <v>667.3623799065175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165.18708464547635</v>
      </c>
      <c r="L43">
        <v>21.844273168416013</v>
      </c>
      <c r="M43">
        <v>0</v>
      </c>
      <c r="N43">
        <v>29.712735087141962</v>
      </c>
      <c r="O43">
        <v>24.929826305247925</v>
      </c>
      <c r="P43">
        <v>53.319642802861587</v>
      </c>
      <c r="Q43">
        <v>2.6328786585735346</v>
      </c>
      <c r="R43">
        <v>10.635163097453615</v>
      </c>
      <c r="S43">
        <v>6.6275265861304558</v>
      </c>
      <c r="T43">
        <v>0</v>
      </c>
      <c r="U43">
        <v>276.66457941974534</v>
      </c>
      <c r="V43">
        <v>4.6196126763469465</v>
      </c>
      <c r="W43">
        <v>8.8679088499394236</v>
      </c>
      <c r="X43">
        <v>37.587911899808141</v>
      </c>
      <c r="Y43">
        <v>0</v>
      </c>
      <c r="Z43">
        <v>0</v>
      </c>
      <c r="AA43">
        <v>3.5628019620121059</v>
      </c>
      <c r="AB43">
        <v>3.3730409041953657</v>
      </c>
      <c r="AC43">
        <v>2.495596783030682</v>
      </c>
      <c r="AD43">
        <v>0</v>
      </c>
      <c r="AE43">
        <v>4.23539882383636</v>
      </c>
      <c r="AF43">
        <v>0</v>
      </c>
      <c r="AG43">
        <v>0</v>
      </c>
      <c r="AH43">
        <v>0.73122186380713827</v>
      </c>
      <c r="AI43">
        <v>0</v>
      </c>
      <c r="AJ43">
        <v>0</v>
      </c>
      <c r="AK43">
        <v>13.581827473074513</v>
      </c>
      <c r="AL43">
        <v>3.2562630123320013</v>
      </c>
      <c r="AM43">
        <v>4.0788719678563981</v>
      </c>
      <c r="AN43">
        <v>0</v>
      </c>
      <c r="AO43">
        <v>0</v>
      </c>
      <c r="AP43">
        <v>0.19583553746608223</v>
      </c>
      <c r="AQ43">
        <v>0</v>
      </c>
      <c r="AR43">
        <v>8.7201123836359837</v>
      </c>
      <c r="AS43">
        <v>4.0444566854518884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28.87981105082244</v>
      </c>
      <c r="BB43">
        <f t="shared" si="0"/>
        <v>662.02475954301747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165.18708464547635</v>
      </c>
      <c r="L44">
        <v>21.844273168416013</v>
      </c>
      <c r="M44">
        <v>0</v>
      </c>
      <c r="N44">
        <v>29.712735087141962</v>
      </c>
      <c r="O44">
        <v>24.929826305247925</v>
      </c>
      <c r="P44">
        <v>53.319642802861587</v>
      </c>
      <c r="Q44">
        <v>2.6328786585735346</v>
      </c>
      <c r="R44">
        <v>10.635163097453615</v>
      </c>
      <c r="S44">
        <v>6.6275265861304558</v>
      </c>
      <c r="T44">
        <v>0</v>
      </c>
      <c r="U44">
        <v>276.66457941974534</v>
      </c>
      <c r="V44">
        <v>4.6196126763469465</v>
      </c>
      <c r="W44">
        <v>8.8679088499394236</v>
      </c>
      <c r="X44">
        <v>37.587911899808141</v>
      </c>
      <c r="Y44">
        <v>0</v>
      </c>
      <c r="Z44">
        <v>0</v>
      </c>
      <c r="AA44">
        <v>3.5628019620121059</v>
      </c>
      <c r="AB44">
        <v>3.3730409041953657</v>
      </c>
      <c r="AC44">
        <v>2.495596783030682</v>
      </c>
      <c r="AD44">
        <v>0</v>
      </c>
      <c r="AE44">
        <v>4.23539882383636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13.581827473074513</v>
      </c>
      <c r="AL44">
        <v>3.2562630123320013</v>
      </c>
      <c r="AM44">
        <v>4.0788719678563981</v>
      </c>
      <c r="AN44">
        <v>0</v>
      </c>
      <c r="AO44">
        <v>0</v>
      </c>
      <c r="AP44">
        <v>0.19583553746608223</v>
      </c>
      <c r="AQ44">
        <v>0</v>
      </c>
      <c r="AR44">
        <v>8.7201123836359837</v>
      </c>
      <c r="AS44">
        <v>4.0444566854518884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28.849245976915306</v>
      </c>
      <c r="BB44">
        <f t="shared" si="0"/>
        <v>661.32410275311747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165.18708464547635</v>
      </c>
      <c r="L45">
        <v>21.844273168416013</v>
      </c>
      <c r="M45">
        <v>0</v>
      </c>
      <c r="N45">
        <v>29.712735087141962</v>
      </c>
      <c r="O45">
        <v>24.929826305247925</v>
      </c>
      <c r="P45">
        <v>53.319642802861587</v>
      </c>
      <c r="Q45">
        <v>2.6328786585735346</v>
      </c>
      <c r="R45">
        <v>10.635163097453615</v>
      </c>
      <c r="S45">
        <v>6.6275265861304558</v>
      </c>
      <c r="T45">
        <v>0</v>
      </c>
      <c r="U45">
        <v>276.66457941974534</v>
      </c>
      <c r="V45">
        <v>4.6196126763469465</v>
      </c>
      <c r="W45">
        <v>8.8679088499394236</v>
      </c>
      <c r="X45">
        <v>37.587911899808141</v>
      </c>
      <c r="Y45">
        <v>0</v>
      </c>
      <c r="Z45">
        <v>0</v>
      </c>
      <c r="AA45">
        <v>3.5628019620121059</v>
      </c>
      <c r="AB45">
        <v>0.86046961051972448</v>
      </c>
      <c r="AC45">
        <v>2.495596783030682</v>
      </c>
      <c r="AD45">
        <v>0</v>
      </c>
      <c r="AE45">
        <v>1.5849657760384053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13.581827473074513</v>
      </c>
      <c r="AL45">
        <v>3.2562630123320013</v>
      </c>
      <c r="AM45">
        <v>4.0788719678563981</v>
      </c>
      <c r="AN45">
        <v>0</v>
      </c>
      <c r="AO45">
        <v>0</v>
      </c>
      <c r="AP45">
        <v>0.19583553746608223</v>
      </c>
      <c r="AQ45">
        <v>0</v>
      </c>
      <c r="AR45">
        <v>8.7201123836359837</v>
      </c>
      <c r="AS45">
        <v>4.0444566854518884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28.633432395441709</v>
      </c>
      <c r="BB45">
        <f t="shared" si="0"/>
        <v>656.37691199311757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165.18708464547635</v>
      </c>
      <c r="L46">
        <v>21.844273168416013</v>
      </c>
      <c r="M46">
        <v>0</v>
      </c>
      <c r="N46">
        <v>29.712735087141962</v>
      </c>
      <c r="O46">
        <v>24.929826305247925</v>
      </c>
      <c r="P46">
        <v>53.319642802861587</v>
      </c>
      <c r="Q46">
        <v>2.6328786585735346</v>
      </c>
      <c r="R46">
        <v>10.635163097453615</v>
      </c>
      <c r="S46">
        <v>6.6275265861304558</v>
      </c>
      <c r="T46">
        <v>0</v>
      </c>
      <c r="U46">
        <v>276.66457941974534</v>
      </c>
      <c r="V46">
        <v>4.6196126763469465</v>
      </c>
      <c r="W46">
        <v>8.8679088499394236</v>
      </c>
      <c r="X46">
        <v>37.587911899808141</v>
      </c>
      <c r="Y46">
        <v>0</v>
      </c>
      <c r="Z46">
        <v>0</v>
      </c>
      <c r="AA46">
        <v>0.96618344813191381</v>
      </c>
      <c r="AB46">
        <v>0.86046961051972448</v>
      </c>
      <c r="AC46">
        <v>2.495596783030682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13.581827473074513</v>
      </c>
      <c r="AL46">
        <v>3.2562630123320013</v>
      </c>
      <c r="AM46">
        <v>4.0788719678563981</v>
      </c>
      <c r="AN46">
        <v>0</v>
      </c>
      <c r="AO46">
        <v>0</v>
      </c>
      <c r="AP46">
        <v>0.19583553746608223</v>
      </c>
      <c r="AQ46">
        <v>0</v>
      </c>
      <c r="AR46">
        <v>8.7201123836359837</v>
      </c>
      <c r="AS46">
        <v>4.0444566854518884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28.458642172123113</v>
      </c>
      <c r="BB46">
        <f t="shared" si="0"/>
        <v>652.37011792651754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165.18708464547635</v>
      </c>
      <c r="L47">
        <v>21.844125886298336</v>
      </c>
      <c r="M47">
        <v>0</v>
      </c>
      <c r="N47">
        <v>29.712735087141962</v>
      </c>
      <c r="O47">
        <v>24.929826305247925</v>
      </c>
      <c r="P47">
        <v>53.319642802861587</v>
      </c>
      <c r="Q47">
        <v>2.5877849605305032</v>
      </c>
      <c r="R47">
        <v>10.635163097453615</v>
      </c>
      <c r="S47">
        <v>6.6275265861304558</v>
      </c>
      <c r="T47">
        <v>0</v>
      </c>
      <c r="U47">
        <v>276.66457941974534</v>
      </c>
      <c r="V47">
        <v>4.6196126763469465</v>
      </c>
      <c r="W47">
        <v>8.8679088499394236</v>
      </c>
      <c r="X47">
        <v>37.587911899808141</v>
      </c>
      <c r="Y47">
        <v>0</v>
      </c>
      <c r="Z47">
        <v>0</v>
      </c>
      <c r="AA47">
        <v>0</v>
      </c>
      <c r="AB47">
        <v>0.86046961051972448</v>
      </c>
      <c r="AC47">
        <v>2.495596783030682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13.581827473074513</v>
      </c>
      <c r="AL47">
        <v>3.2562630123320013</v>
      </c>
      <c r="AM47">
        <v>4.0788719678563981</v>
      </c>
      <c r="AN47">
        <v>0</v>
      </c>
      <c r="AO47">
        <v>0</v>
      </c>
      <c r="AP47">
        <v>1.2729315236902523</v>
      </c>
      <c r="AQ47">
        <v>0</v>
      </c>
      <c r="AR47">
        <v>8.7201123836359837</v>
      </c>
      <c r="AS47">
        <v>5.1412584804842414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28.507233558276994</v>
      </c>
      <c r="BB47">
        <f t="shared" si="0"/>
        <v>653.48399989332745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165.18708464547635</v>
      </c>
      <c r="L48">
        <v>21.844125886298336</v>
      </c>
      <c r="M48">
        <v>0</v>
      </c>
      <c r="N48">
        <v>29.712735087141962</v>
      </c>
      <c r="O48">
        <v>24.929826305247925</v>
      </c>
      <c r="P48">
        <v>53.319642802861587</v>
      </c>
      <c r="Q48">
        <v>2.5877849605305032</v>
      </c>
      <c r="R48">
        <v>10.635163097453615</v>
      </c>
      <c r="S48">
        <v>6.6275265861304558</v>
      </c>
      <c r="T48">
        <v>0</v>
      </c>
      <c r="U48">
        <v>276.66457941974534</v>
      </c>
      <c r="V48">
        <v>4.6196126763469465</v>
      </c>
      <c r="W48">
        <v>8.8679088499394236</v>
      </c>
      <c r="X48">
        <v>37.587911899808141</v>
      </c>
      <c r="Y48">
        <v>0</v>
      </c>
      <c r="Z48">
        <v>0</v>
      </c>
      <c r="AA48">
        <v>0</v>
      </c>
      <c r="AB48">
        <v>0.86046961051972448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13.581827473074513</v>
      </c>
      <c r="AL48">
        <v>3.2562630123320013</v>
      </c>
      <c r="AM48">
        <v>4.0788719678563981</v>
      </c>
      <c r="AN48">
        <v>0</v>
      </c>
      <c r="AO48">
        <v>0</v>
      </c>
      <c r="AP48">
        <v>1.2729315236902523</v>
      </c>
      <c r="AQ48">
        <v>0</v>
      </c>
      <c r="AR48">
        <v>8.7201123836359837</v>
      </c>
      <c r="AS48">
        <v>5.1412584804842414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28.402917612746315</v>
      </c>
      <c r="BB48">
        <f t="shared" si="0"/>
        <v>651.09271905582739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165.18708464547635</v>
      </c>
      <c r="L49">
        <v>21.844125886298336</v>
      </c>
      <c r="M49">
        <v>0</v>
      </c>
      <c r="N49">
        <v>29.712735087141962</v>
      </c>
      <c r="O49">
        <v>24.929826305247925</v>
      </c>
      <c r="P49">
        <v>53.319642802861587</v>
      </c>
      <c r="Q49">
        <v>2.5877849605305032</v>
      </c>
      <c r="R49">
        <v>10.635163097453615</v>
      </c>
      <c r="S49">
        <v>6.6275265861304558</v>
      </c>
      <c r="T49">
        <v>0</v>
      </c>
      <c r="U49">
        <v>276.66457941974534</v>
      </c>
      <c r="V49">
        <v>4.6196126763469465</v>
      </c>
      <c r="W49">
        <v>8.8679088499394236</v>
      </c>
      <c r="X49">
        <v>37.587911899808141</v>
      </c>
      <c r="Y49">
        <v>0</v>
      </c>
      <c r="Z49">
        <v>0</v>
      </c>
      <c r="AA49">
        <v>0</v>
      </c>
      <c r="AB49">
        <v>0.86046961051972448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13.581827473074513</v>
      </c>
      <c r="AL49">
        <v>3.2562630123320013</v>
      </c>
      <c r="AM49">
        <v>4.0788719678563981</v>
      </c>
      <c r="AN49">
        <v>0</v>
      </c>
      <c r="AO49">
        <v>0</v>
      </c>
      <c r="AP49">
        <v>1.2729315236902523</v>
      </c>
      <c r="AQ49">
        <v>0</v>
      </c>
      <c r="AR49">
        <v>6.1884669213107895</v>
      </c>
      <c r="AS49">
        <v>5.4840089751617604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28.311421803098643</v>
      </c>
      <c r="BB49">
        <f t="shared" si="0"/>
        <v>648.99531989782747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165.18708464547635</v>
      </c>
      <c r="L50">
        <v>21.844125886298336</v>
      </c>
      <c r="M50">
        <v>0</v>
      </c>
      <c r="N50">
        <v>29.712735087141962</v>
      </c>
      <c r="O50">
        <v>24.929826305247925</v>
      </c>
      <c r="P50">
        <v>53.319642802861587</v>
      </c>
      <c r="Q50">
        <v>2.5877849605305032</v>
      </c>
      <c r="R50">
        <v>10.635163097453615</v>
      </c>
      <c r="S50">
        <v>6.6275265861304558</v>
      </c>
      <c r="T50">
        <v>0</v>
      </c>
      <c r="U50">
        <v>276.66457941974534</v>
      </c>
      <c r="V50">
        <v>4.6196126763469465</v>
      </c>
      <c r="W50">
        <v>8.8679088499394236</v>
      </c>
      <c r="X50">
        <v>37.587911899808141</v>
      </c>
      <c r="Y50">
        <v>0</v>
      </c>
      <c r="Z50">
        <v>0</v>
      </c>
      <c r="AA50">
        <v>0</v>
      </c>
      <c r="AB50">
        <v>0.86046961051972448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13.581827473074513</v>
      </c>
      <c r="AL50">
        <v>3.2562630123320013</v>
      </c>
      <c r="AM50">
        <v>4.0788719678563981</v>
      </c>
      <c r="AN50">
        <v>0</v>
      </c>
      <c r="AO50">
        <v>0</v>
      </c>
      <c r="AP50">
        <v>1.2729315236902523</v>
      </c>
      <c r="AQ50">
        <v>0</v>
      </c>
      <c r="AR50">
        <v>6.1884669213107895</v>
      </c>
      <c r="AS50">
        <v>5.4840089751617604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28.311421803098643</v>
      </c>
      <c r="BB50">
        <f t="shared" si="0"/>
        <v>648.99531989782747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165.18708464547635</v>
      </c>
      <c r="L51">
        <v>21.844125886298336</v>
      </c>
      <c r="M51">
        <v>0</v>
      </c>
      <c r="N51">
        <v>29.712735087141962</v>
      </c>
      <c r="O51">
        <v>24.929826305247925</v>
      </c>
      <c r="P51">
        <v>53.319642802861587</v>
      </c>
      <c r="Q51">
        <v>2.5877849605305032</v>
      </c>
      <c r="R51">
        <v>10.635163097453615</v>
      </c>
      <c r="S51">
        <v>6.6275265861304558</v>
      </c>
      <c r="T51">
        <v>0</v>
      </c>
      <c r="U51">
        <v>276.66457941974534</v>
      </c>
      <c r="V51">
        <v>4.6196126763469465</v>
      </c>
      <c r="W51">
        <v>8.8679088499394236</v>
      </c>
      <c r="X51">
        <v>37.587911899808141</v>
      </c>
      <c r="Y51">
        <v>0</v>
      </c>
      <c r="Z51">
        <v>0</v>
      </c>
      <c r="AA51">
        <v>0</v>
      </c>
      <c r="AB51">
        <v>0.86046961051972448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13.581827473074513</v>
      </c>
      <c r="AL51">
        <v>3.2562630123320013</v>
      </c>
      <c r="AM51">
        <v>4.0788719678563981</v>
      </c>
      <c r="AN51">
        <v>0</v>
      </c>
      <c r="AO51">
        <v>0</v>
      </c>
      <c r="AP51">
        <v>1.2729315236902523</v>
      </c>
      <c r="AQ51">
        <v>0</v>
      </c>
      <c r="AR51">
        <v>6.751054654560634</v>
      </c>
      <c r="AS51">
        <v>5.4840089751617604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28.334937970348484</v>
      </c>
      <c r="BB51">
        <f t="shared" si="0"/>
        <v>649.53439146382743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165.18708464547635</v>
      </c>
      <c r="L52">
        <v>21.853078869447824</v>
      </c>
      <c r="M52">
        <v>0</v>
      </c>
      <c r="N52">
        <v>29.712735087141962</v>
      </c>
      <c r="O52">
        <v>24.929826305247925</v>
      </c>
      <c r="P52">
        <v>53.319642802861587</v>
      </c>
      <c r="Q52">
        <v>2.5877849605305032</v>
      </c>
      <c r="R52">
        <v>10.635163097453615</v>
      </c>
      <c r="S52">
        <v>6.6275265861304558</v>
      </c>
      <c r="T52">
        <v>0</v>
      </c>
      <c r="U52">
        <v>276.66457941974534</v>
      </c>
      <c r="V52">
        <v>4.6196126763469465</v>
      </c>
      <c r="W52">
        <v>8.8679088499394236</v>
      </c>
      <c r="X52">
        <v>37.587911899808141</v>
      </c>
      <c r="Y52">
        <v>0</v>
      </c>
      <c r="Z52">
        <v>0</v>
      </c>
      <c r="AA52">
        <v>0</v>
      </c>
      <c r="AB52">
        <v>0.86046961051972448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13.581827473074513</v>
      </c>
      <c r="AL52">
        <v>3.2562630123320013</v>
      </c>
      <c r="AM52">
        <v>4.0788719678563981</v>
      </c>
      <c r="AN52">
        <v>0</v>
      </c>
      <c r="AO52">
        <v>0</v>
      </c>
      <c r="AP52">
        <v>1.2729315236902523</v>
      </c>
      <c r="AQ52">
        <v>0</v>
      </c>
      <c r="AR52">
        <v>6.751054654560634</v>
      </c>
      <c r="AS52">
        <v>5.4840089751617604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28.335312205044133</v>
      </c>
      <c r="BB52">
        <f t="shared" si="0"/>
        <v>649.54297021228115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165.18570645114306</v>
      </c>
      <c r="L53">
        <v>21.853078869447824</v>
      </c>
      <c r="M53">
        <v>0</v>
      </c>
      <c r="N53">
        <v>29.712735087141962</v>
      </c>
      <c r="O53">
        <v>24.929826305247925</v>
      </c>
      <c r="P53">
        <v>53.319642802861587</v>
      </c>
      <c r="Q53">
        <v>2.5877849605305032</v>
      </c>
      <c r="R53">
        <v>10.635163097453615</v>
      </c>
      <c r="S53">
        <v>6.6275265861304558</v>
      </c>
      <c r="T53">
        <v>0</v>
      </c>
      <c r="U53">
        <v>276.66457941974534</v>
      </c>
      <c r="V53">
        <v>4.6196126763469465</v>
      </c>
      <c r="W53">
        <v>8.8679088499394236</v>
      </c>
      <c r="X53">
        <v>37.587911899808141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13.581827473074513</v>
      </c>
      <c r="AL53">
        <v>3.2562630123320013</v>
      </c>
      <c r="AM53">
        <v>4.0788719678563981</v>
      </c>
      <c r="AN53">
        <v>0</v>
      </c>
      <c r="AO53">
        <v>0</v>
      </c>
      <c r="AP53">
        <v>0.19583553746608223</v>
      </c>
      <c r="AQ53">
        <v>0</v>
      </c>
      <c r="AR53">
        <v>3.6568211939052384</v>
      </c>
      <c r="AS53">
        <v>5.4840089751617604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28.124925395921721</v>
      </c>
      <c r="BB53">
        <f t="shared" si="0"/>
        <v>644.72017976967095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165.18447631965662</v>
      </c>
      <c r="L54">
        <v>21.853078869447824</v>
      </c>
      <c r="M54">
        <v>0</v>
      </c>
      <c r="N54">
        <v>29.712735087141962</v>
      </c>
      <c r="O54">
        <v>24.929826305247925</v>
      </c>
      <c r="P54">
        <v>53.319642802861587</v>
      </c>
      <c r="Q54">
        <v>2.5877849605305032</v>
      </c>
      <c r="R54">
        <v>10.635163097453615</v>
      </c>
      <c r="S54">
        <v>6.6275265861304558</v>
      </c>
      <c r="T54">
        <v>0</v>
      </c>
      <c r="U54">
        <v>276.66457941974534</v>
      </c>
      <c r="V54">
        <v>4.6196126763469465</v>
      </c>
      <c r="W54">
        <v>8.8679088499394236</v>
      </c>
      <c r="X54">
        <v>37.587911899808141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13.581827473074513</v>
      </c>
      <c r="AL54">
        <v>3.2562630123320013</v>
      </c>
      <c r="AM54">
        <v>4.0788719678563981</v>
      </c>
      <c r="AN54">
        <v>0</v>
      </c>
      <c r="AO54">
        <v>0</v>
      </c>
      <c r="AP54">
        <v>0.19583553746608223</v>
      </c>
      <c r="AQ54">
        <v>0</v>
      </c>
      <c r="AR54">
        <v>3.6568211939052384</v>
      </c>
      <c r="AS54">
        <v>5.4840089751617604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28.124873976425576</v>
      </c>
      <c r="BB54">
        <f t="shared" si="0"/>
        <v>644.71900105768077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130.40903921209534</v>
      </c>
      <c r="L55">
        <v>17.773036233894715</v>
      </c>
      <c r="M55">
        <v>0</v>
      </c>
      <c r="N55">
        <v>29.712735087141962</v>
      </c>
      <c r="O55">
        <v>24.929826305247925</v>
      </c>
      <c r="P55">
        <v>53.319642802861587</v>
      </c>
      <c r="Q55">
        <v>2.190532520214532</v>
      </c>
      <c r="R55">
        <v>10.635163097453615</v>
      </c>
      <c r="S55">
        <v>6.6275265861304558</v>
      </c>
      <c r="T55">
        <v>0</v>
      </c>
      <c r="U55">
        <v>276.66457941974534</v>
      </c>
      <c r="V55">
        <v>4.6196126763469465</v>
      </c>
      <c r="W55">
        <v>8.8679088499394236</v>
      </c>
      <c r="X55">
        <v>37.584066631478784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13.581827473074513</v>
      </c>
      <c r="AL55">
        <v>6.6605381966186608</v>
      </c>
      <c r="AM55">
        <v>4.0788719678563981</v>
      </c>
      <c r="AN55">
        <v>0</v>
      </c>
      <c r="AO55">
        <v>0</v>
      </c>
      <c r="AP55">
        <v>0.19583553746608223</v>
      </c>
      <c r="AQ55">
        <v>0</v>
      </c>
      <c r="AR55">
        <v>3.6568211939052384</v>
      </c>
      <c r="AS55">
        <v>5.4840089751617604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26.626247741645201</v>
      </c>
      <c r="BB55">
        <f t="shared" si="0"/>
        <v>610.36532502498801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100.31408917371795</v>
      </c>
      <c r="L56">
        <v>10.436026956754901</v>
      </c>
      <c r="M56">
        <v>0</v>
      </c>
      <c r="N56">
        <v>29.712735087141962</v>
      </c>
      <c r="O56">
        <v>24.929826305247925</v>
      </c>
      <c r="P56">
        <v>53.319642802861587</v>
      </c>
      <c r="Q56">
        <v>1.7561377658753126</v>
      </c>
      <c r="R56">
        <v>10.635163097453615</v>
      </c>
      <c r="S56">
        <v>6.6275265861304558</v>
      </c>
      <c r="T56">
        <v>0</v>
      </c>
      <c r="U56">
        <v>276.66457941974534</v>
      </c>
      <c r="V56">
        <v>4.6196126763469465</v>
      </c>
      <c r="W56">
        <v>8.8679088499394236</v>
      </c>
      <c r="X56">
        <v>37.584066631478784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13.581827473074513</v>
      </c>
      <c r="AL56">
        <v>6.6605381966186608</v>
      </c>
      <c r="AM56">
        <v>4.0788719678563981</v>
      </c>
      <c r="AN56">
        <v>0</v>
      </c>
      <c r="AO56">
        <v>0</v>
      </c>
      <c r="AP56">
        <v>0.19583553746608223</v>
      </c>
      <c r="AQ56">
        <v>0</v>
      </c>
      <c r="AR56">
        <v>9.0014063828010844</v>
      </c>
      <c r="AS56">
        <v>5.4840089751617604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25.266837802421058</v>
      </c>
      <c r="BB56">
        <f t="shared" si="0"/>
        <v>579.20296608325157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100.31364656107694</v>
      </c>
      <c r="L57">
        <v>10.436026956754901</v>
      </c>
      <c r="M57">
        <v>0</v>
      </c>
      <c r="N57">
        <v>29.712735087141962</v>
      </c>
      <c r="O57">
        <v>24.929826305247925</v>
      </c>
      <c r="P57">
        <v>53.319642802861587</v>
      </c>
      <c r="Q57">
        <v>1.7561377658753126</v>
      </c>
      <c r="R57">
        <v>10.635163097453615</v>
      </c>
      <c r="S57">
        <v>6.6275265861304558</v>
      </c>
      <c r="T57">
        <v>0</v>
      </c>
      <c r="U57">
        <v>276.66457941974534</v>
      </c>
      <c r="V57">
        <v>4.6196126763469465</v>
      </c>
      <c r="W57">
        <v>8.8679088499394236</v>
      </c>
      <c r="X57">
        <v>37.584066631478784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13.581827473074513</v>
      </c>
      <c r="AL57">
        <v>6.6605381966186608</v>
      </c>
      <c r="AM57">
        <v>4.0788719678563981</v>
      </c>
      <c r="AN57">
        <v>0</v>
      </c>
      <c r="AO57">
        <v>0</v>
      </c>
      <c r="AP57">
        <v>0.19583553746608223</v>
      </c>
      <c r="AQ57">
        <v>0</v>
      </c>
      <c r="AR57">
        <v>9.0014063828010844</v>
      </c>
      <c r="AS57">
        <v>6.1695099645168003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25.295473242567709</v>
      </c>
      <c r="BB57">
        <f t="shared" si="0"/>
        <v>579.85938901981899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100.31354453942301</v>
      </c>
      <c r="L58">
        <v>10.436026956754901</v>
      </c>
      <c r="M58">
        <v>0</v>
      </c>
      <c r="N58">
        <v>29.712735087141962</v>
      </c>
      <c r="O58">
        <v>24.929826305247925</v>
      </c>
      <c r="P58">
        <v>53.319642802861587</v>
      </c>
      <c r="Q58">
        <v>1.7561377658753126</v>
      </c>
      <c r="R58">
        <v>10.635163097453615</v>
      </c>
      <c r="S58">
        <v>6.6275265861304558</v>
      </c>
      <c r="T58">
        <v>0</v>
      </c>
      <c r="U58">
        <v>276.66457941974534</v>
      </c>
      <c r="V58">
        <v>4.6196126763469465</v>
      </c>
      <c r="W58">
        <v>8.8679088499394236</v>
      </c>
      <c r="X58">
        <v>37.584066631478784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13.581827473074513</v>
      </c>
      <c r="AL58">
        <v>6.6605381966186608</v>
      </c>
      <c r="AM58">
        <v>4.0788719678563981</v>
      </c>
      <c r="AN58">
        <v>0</v>
      </c>
      <c r="AO58">
        <v>0</v>
      </c>
      <c r="AP58">
        <v>0.19583553746608223</v>
      </c>
      <c r="AQ58">
        <v>0</v>
      </c>
      <c r="AR58">
        <v>9.0014063828010844</v>
      </c>
      <c r="AS58">
        <v>6.1695099645168003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25.295468978062573</v>
      </c>
      <c r="BB58">
        <f t="shared" si="0"/>
        <v>579.85929126267024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157.35899579565168</v>
      </c>
      <c r="L59">
        <v>10.436405696293562</v>
      </c>
      <c r="M59">
        <v>0</v>
      </c>
      <c r="N59">
        <v>29.712735087141962</v>
      </c>
      <c r="O59">
        <v>24.929826305247925</v>
      </c>
      <c r="P59">
        <v>53.319642802861587</v>
      </c>
      <c r="Q59">
        <v>1.7216269079793429</v>
      </c>
      <c r="R59">
        <v>10.635163097453615</v>
      </c>
      <c r="S59">
        <v>6.6275265861304558</v>
      </c>
      <c r="T59">
        <v>0</v>
      </c>
      <c r="U59">
        <v>276.66457941974534</v>
      </c>
      <c r="V59">
        <v>4.6196126763469465</v>
      </c>
      <c r="W59">
        <v>8.8679088499394236</v>
      </c>
      <c r="X59">
        <v>37.584066631478784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13.581827473074513</v>
      </c>
      <c r="AL59">
        <v>6.6605381966186608</v>
      </c>
      <c r="AM59">
        <v>4.0788719678563981</v>
      </c>
      <c r="AN59">
        <v>0</v>
      </c>
      <c r="AO59">
        <v>0</v>
      </c>
      <c r="AP59">
        <v>0</v>
      </c>
      <c r="AQ59">
        <v>0</v>
      </c>
      <c r="AR59">
        <v>9.0014063828010844</v>
      </c>
      <c r="AS59">
        <v>6.1695099645168003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27.67035619255952</v>
      </c>
      <c r="BB59">
        <f t="shared" si="0"/>
        <v>634.29988764857853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165.18510046393965</v>
      </c>
      <c r="L60">
        <v>10.436417601983329</v>
      </c>
      <c r="M60">
        <v>0</v>
      </c>
      <c r="N60">
        <v>29.712735087141962</v>
      </c>
      <c r="O60">
        <v>24.929826305247925</v>
      </c>
      <c r="P60">
        <v>53.319642802861587</v>
      </c>
      <c r="Q60">
        <v>1.7216269079793429</v>
      </c>
      <c r="R60">
        <v>10.635163097453615</v>
      </c>
      <c r="S60">
        <v>6.6275265861304558</v>
      </c>
      <c r="T60">
        <v>0</v>
      </c>
      <c r="U60">
        <v>276.66457941974534</v>
      </c>
      <c r="V60">
        <v>4.6196126763469465</v>
      </c>
      <c r="W60">
        <v>8.8679088499394236</v>
      </c>
      <c r="X60">
        <v>37.584066631478784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13.581827473074513</v>
      </c>
      <c r="AL60">
        <v>6.6605381966186608</v>
      </c>
      <c r="AM60">
        <v>4.0788719678563981</v>
      </c>
      <c r="AN60">
        <v>0</v>
      </c>
      <c r="AO60">
        <v>0</v>
      </c>
      <c r="AP60">
        <v>0</v>
      </c>
      <c r="AQ60">
        <v>0</v>
      </c>
      <c r="AR60">
        <v>4.5007031914005422</v>
      </c>
      <c r="AS60">
        <v>6.1695099645168003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27.809358471951228</v>
      </c>
      <c r="BB60">
        <f t="shared" si="0"/>
        <v>637.48629875176414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165.18586365998348</v>
      </c>
      <c r="L61">
        <v>10.436471042653562</v>
      </c>
      <c r="M61">
        <v>0</v>
      </c>
      <c r="N61">
        <v>29.712735087141962</v>
      </c>
      <c r="O61">
        <v>24.929826305247925</v>
      </c>
      <c r="P61">
        <v>53.319642802861587</v>
      </c>
      <c r="Q61">
        <v>1.7216269079793429</v>
      </c>
      <c r="R61">
        <v>10.635163097453615</v>
      </c>
      <c r="S61">
        <v>6.6275265861304558</v>
      </c>
      <c r="T61">
        <v>0</v>
      </c>
      <c r="U61">
        <v>276.66457941974534</v>
      </c>
      <c r="V61">
        <v>4.6196126763469465</v>
      </c>
      <c r="W61">
        <v>8.8679088499394236</v>
      </c>
      <c r="X61">
        <v>37.584066631478784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13.581827473074513</v>
      </c>
      <c r="AL61">
        <v>6.6605381966186608</v>
      </c>
      <c r="AM61">
        <v>4.0788719678563981</v>
      </c>
      <c r="AN61">
        <v>0</v>
      </c>
      <c r="AO61">
        <v>0</v>
      </c>
      <c r="AP61">
        <v>0</v>
      </c>
      <c r="AQ61">
        <v>0</v>
      </c>
      <c r="AR61">
        <v>4.5007031914005422</v>
      </c>
      <c r="AS61">
        <v>4.0444566854518884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27.720565380300968</v>
      </c>
      <c r="BB61">
        <f t="shared" si="0"/>
        <v>635.45085520106352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165.18328535163397</v>
      </c>
      <c r="L62">
        <v>10.436303059686773</v>
      </c>
      <c r="M62">
        <v>0</v>
      </c>
      <c r="N62">
        <v>29.712735087141962</v>
      </c>
      <c r="O62">
        <v>24.929826305247925</v>
      </c>
      <c r="P62">
        <v>53.319642802861587</v>
      </c>
      <c r="Q62">
        <v>1.7216269079793429</v>
      </c>
      <c r="R62">
        <v>10.635163097453615</v>
      </c>
      <c r="S62">
        <v>6.6275265861304558</v>
      </c>
      <c r="T62">
        <v>0</v>
      </c>
      <c r="U62">
        <v>276.66457941974534</v>
      </c>
      <c r="V62">
        <v>4.6196126763469465</v>
      </c>
      <c r="W62">
        <v>8.8679088499394236</v>
      </c>
      <c r="X62">
        <v>37.584066631478784</v>
      </c>
      <c r="Y62">
        <v>0</v>
      </c>
      <c r="Z62">
        <v>0.28027476518472133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13.581827473074513</v>
      </c>
      <c r="AL62">
        <v>6.6605381966186608</v>
      </c>
      <c r="AM62">
        <v>4.0788719678563981</v>
      </c>
      <c r="AN62">
        <v>0</v>
      </c>
      <c r="AO62">
        <v>0</v>
      </c>
      <c r="AP62">
        <v>0</v>
      </c>
      <c r="AQ62">
        <v>0</v>
      </c>
      <c r="AR62">
        <v>4.5007031914005422</v>
      </c>
      <c r="AS62">
        <v>4.0444566854518884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27.732166070508661</v>
      </c>
      <c r="BB62">
        <f t="shared" si="0"/>
        <v>635.7167829847242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165.18393713355695</v>
      </c>
      <c r="L63">
        <v>10.436417601983329</v>
      </c>
      <c r="M63">
        <v>0</v>
      </c>
      <c r="N63">
        <v>29.712735087141962</v>
      </c>
      <c r="O63">
        <v>24.929826305247925</v>
      </c>
      <c r="P63">
        <v>53.319642802861587</v>
      </c>
      <c r="Q63">
        <v>1.7216269079793429</v>
      </c>
      <c r="R63">
        <v>10.635163097453615</v>
      </c>
      <c r="S63">
        <v>6.6275265861304558</v>
      </c>
      <c r="T63">
        <v>0</v>
      </c>
      <c r="U63">
        <v>276.66457941974534</v>
      </c>
      <c r="V63">
        <v>4.6196126763469465</v>
      </c>
      <c r="W63">
        <v>8.8679088499394236</v>
      </c>
      <c r="X63">
        <v>37.584066631478784</v>
      </c>
      <c r="Y63">
        <v>0</v>
      </c>
      <c r="Z63">
        <v>1.6698771676059276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13.581827473074513</v>
      </c>
      <c r="AL63">
        <v>6.6605381966186608</v>
      </c>
      <c r="AM63">
        <v>4.0788719678563981</v>
      </c>
      <c r="AN63">
        <v>0</v>
      </c>
      <c r="AO63">
        <v>0</v>
      </c>
      <c r="AP63">
        <v>0</v>
      </c>
      <c r="AQ63">
        <v>0</v>
      </c>
      <c r="AR63">
        <v>4.5007031914005422</v>
      </c>
      <c r="AS63">
        <v>4.0444566854518884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27.790283483282252</v>
      </c>
      <c r="BB63">
        <f t="shared" si="0"/>
        <v>637.04903429859144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165.18421345678425</v>
      </c>
      <c r="L64">
        <v>10.436357814144637</v>
      </c>
      <c r="M64">
        <v>0</v>
      </c>
      <c r="N64">
        <v>29.712735087141962</v>
      </c>
      <c r="O64">
        <v>24.929826305247925</v>
      </c>
      <c r="P64">
        <v>53.319642802861587</v>
      </c>
      <c r="Q64">
        <v>1.7216269079793429</v>
      </c>
      <c r="R64">
        <v>10.635163097453615</v>
      </c>
      <c r="S64">
        <v>6.6275265861304558</v>
      </c>
      <c r="T64">
        <v>0</v>
      </c>
      <c r="U64">
        <v>276.66457941974534</v>
      </c>
      <c r="V64">
        <v>4.6196126763469465</v>
      </c>
      <c r="W64">
        <v>8.8679088499394236</v>
      </c>
      <c r="X64">
        <v>37.584066631478784</v>
      </c>
      <c r="Y64">
        <v>0</v>
      </c>
      <c r="Z64">
        <v>1.6698771676059276</v>
      </c>
      <c r="AA64">
        <v>0.96618344813191381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13.581827473074513</v>
      </c>
      <c r="AL64">
        <v>6.6605381966186608</v>
      </c>
      <c r="AM64">
        <v>4.0788719678563981</v>
      </c>
      <c r="AN64">
        <v>0</v>
      </c>
      <c r="AO64">
        <v>0</v>
      </c>
      <c r="AP64">
        <v>0</v>
      </c>
      <c r="AQ64">
        <v>0</v>
      </c>
      <c r="AR64">
        <v>4.5007031914005422</v>
      </c>
      <c r="AS64">
        <v>4.0444566854518884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27.830679002593421</v>
      </c>
      <c r="BB64">
        <f t="shared" si="0"/>
        <v>637.97503876280064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165.18303645314012</v>
      </c>
      <c r="L65">
        <v>21.845074600138421</v>
      </c>
      <c r="M65">
        <v>0</v>
      </c>
      <c r="N65">
        <v>29.712735087141962</v>
      </c>
      <c r="O65">
        <v>24.929826305247925</v>
      </c>
      <c r="P65">
        <v>53.319642802861587</v>
      </c>
      <c r="Q65">
        <v>1.7216269079793429</v>
      </c>
      <c r="R65">
        <v>10.635163097453615</v>
      </c>
      <c r="S65">
        <v>6.6275265861304558</v>
      </c>
      <c r="T65">
        <v>0</v>
      </c>
      <c r="U65">
        <v>276.66457941974534</v>
      </c>
      <c r="V65">
        <v>4.6196126763469465</v>
      </c>
      <c r="W65">
        <v>8.8679088499394236</v>
      </c>
      <c r="X65">
        <v>37.584066631478784</v>
      </c>
      <c r="Y65">
        <v>0</v>
      </c>
      <c r="Z65">
        <v>1.6698771676059276</v>
      </c>
      <c r="AA65">
        <v>3.5628019620121059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13.581827473074513</v>
      </c>
      <c r="AL65">
        <v>3.2562630123320013</v>
      </c>
      <c r="AM65">
        <v>4.0788719678563981</v>
      </c>
      <c r="AN65">
        <v>0</v>
      </c>
      <c r="AO65">
        <v>0</v>
      </c>
      <c r="AP65">
        <v>0</v>
      </c>
      <c r="AQ65">
        <v>0</v>
      </c>
      <c r="AR65">
        <v>9.0014063828010844</v>
      </c>
      <c r="AS65">
        <v>4.798507720726362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28.493402843347667</v>
      </c>
      <c r="BB65">
        <f t="shared" si="0"/>
        <v>653.16695226066463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165.18617824362494</v>
      </c>
      <c r="L66">
        <v>21.844231488517895</v>
      </c>
      <c r="M66">
        <v>0</v>
      </c>
      <c r="N66">
        <v>29.712735087141962</v>
      </c>
      <c r="O66">
        <v>24.929826305247925</v>
      </c>
      <c r="P66">
        <v>53.319642802861587</v>
      </c>
      <c r="Q66">
        <v>1.7216269079793429</v>
      </c>
      <c r="R66">
        <v>10.635163097453615</v>
      </c>
      <c r="S66">
        <v>6.6275265861304558</v>
      </c>
      <c r="T66">
        <v>0</v>
      </c>
      <c r="U66">
        <v>276.66457941974534</v>
      </c>
      <c r="V66">
        <v>4.6196126763469465</v>
      </c>
      <c r="W66">
        <v>8.8679088499394236</v>
      </c>
      <c r="X66">
        <v>37.584066631478784</v>
      </c>
      <c r="Y66">
        <v>0</v>
      </c>
      <c r="Z66">
        <v>1.6698771676059276</v>
      </c>
      <c r="AA66">
        <v>3.5628019620121059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13.581827473074513</v>
      </c>
      <c r="AL66">
        <v>3.2562630123320013</v>
      </c>
      <c r="AM66">
        <v>4.0788719678563981</v>
      </c>
      <c r="AN66">
        <v>0</v>
      </c>
      <c r="AO66">
        <v>0</v>
      </c>
      <c r="AP66">
        <v>0</v>
      </c>
      <c r="AQ66">
        <v>0</v>
      </c>
      <c r="AR66">
        <v>9.0014063828010844</v>
      </c>
      <c r="AS66">
        <v>4.798507720726362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28.493498928124183</v>
      </c>
      <c r="BB66">
        <f t="shared" si="0"/>
        <v>653.16915485475249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165.18615729387446</v>
      </c>
      <c r="L67">
        <v>21.844504556641684</v>
      </c>
      <c r="M67">
        <v>0</v>
      </c>
      <c r="N67">
        <v>29.712735087141962</v>
      </c>
      <c r="O67">
        <v>24.929826305247925</v>
      </c>
      <c r="P67">
        <v>53.319642802861587</v>
      </c>
      <c r="Q67">
        <v>1.7216269079793429</v>
      </c>
      <c r="R67">
        <v>10.635163097453615</v>
      </c>
      <c r="S67">
        <v>6.6275265861304558</v>
      </c>
      <c r="T67">
        <v>0</v>
      </c>
      <c r="U67">
        <v>276.66457941974534</v>
      </c>
      <c r="V67">
        <v>4.6196126763469465</v>
      </c>
      <c r="W67">
        <v>8.5080929388332542</v>
      </c>
      <c r="X67">
        <v>37.584066631478784</v>
      </c>
      <c r="Y67">
        <v>0</v>
      </c>
      <c r="Z67">
        <v>1.6698771676059276</v>
      </c>
      <c r="AA67">
        <v>3.5628019620121059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13.581827473074513</v>
      </c>
      <c r="AL67">
        <v>3.2562630123320013</v>
      </c>
      <c r="AM67">
        <v>4.0788719678563981</v>
      </c>
      <c r="AN67">
        <v>0</v>
      </c>
      <c r="AO67">
        <v>0</v>
      </c>
      <c r="AP67">
        <v>0</v>
      </c>
      <c r="AQ67">
        <v>0</v>
      </c>
      <c r="AR67">
        <v>6.1884669213107895</v>
      </c>
      <c r="AS67">
        <v>4.798507720726362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28.360888292097663</v>
      </c>
      <c r="BB67">
        <f t="shared" si="0"/>
        <v>650.12926223655586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165.18426274412553</v>
      </c>
      <c r="L68">
        <v>21.844598616284287</v>
      </c>
      <c r="M68">
        <v>0</v>
      </c>
      <c r="N68">
        <v>29.712735087141962</v>
      </c>
      <c r="O68">
        <v>24.929826305247925</v>
      </c>
      <c r="P68">
        <v>53.319642802861587</v>
      </c>
      <c r="Q68">
        <v>1.7216269079793429</v>
      </c>
      <c r="R68">
        <v>10.635163097453615</v>
      </c>
      <c r="S68">
        <v>6.6275265861304558</v>
      </c>
      <c r="T68">
        <v>0</v>
      </c>
      <c r="U68">
        <v>276.66457941974534</v>
      </c>
      <c r="V68">
        <v>4.6196126763469465</v>
      </c>
      <c r="W68">
        <v>8.5080929388332542</v>
      </c>
      <c r="X68">
        <v>37.584066631478784</v>
      </c>
      <c r="Y68">
        <v>0</v>
      </c>
      <c r="Z68">
        <v>1.6698771676059276</v>
      </c>
      <c r="AA68">
        <v>3.5628019620121059</v>
      </c>
      <c r="AB68">
        <v>0</v>
      </c>
      <c r="AC68">
        <v>0</v>
      </c>
      <c r="AD68">
        <v>0</v>
      </c>
      <c r="AE68">
        <v>1.3235621162596536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13.581827473074513</v>
      </c>
      <c r="AL68">
        <v>3.2562630123320013</v>
      </c>
      <c r="AM68">
        <v>4.0788719678563981</v>
      </c>
      <c r="AN68">
        <v>0</v>
      </c>
      <c r="AO68">
        <v>0</v>
      </c>
      <c r="AP68">
        <v>0</v>
      </c>
      <c r="AQ68">
        <v>0</v>
      </c>
      <c r="AR68">
        <v>6.1884669213107895</v>
      </c>
      <c r="AS68">
        <v>4.798507720726362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28.416137928070846</v>
      </c>
      <c r="BB68">
        <f t="shared" ref="BB68:BB99" si="1">SUM(B68:AZ68)-BA68</f>
        <v>651.39577422673585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165.18446251646535</v>
      </c>
      <c r="L69">
        <v>21.84297775052347</v>
      </c>
      <c r="M69">
        <v>0</v>
      </c>
      <c r="N69">
        <v>29.712735087141962</v>
      </c>
      <c r="O69">
        <v>24.929826305247925</v>
      </c>
      <c r="P69">
        <v>53.319642802861587</v>
      </c>
      <c r="Q69">
        <v>1.7216269079793429</v>
      </c>
      <c r="R69">
        <v>10.635163097453615</v>
      </c>
      <c r="S69">
        <v>6.6275265861304558</v>
      </c>
      <c r="T69">
        <v>0</v>
      </c>
      <c r="U69">
        <v>276.66457941974534</v>
      </c>
      <c r="V69">
        <v>4.6196126763469465</v>
      </c>
      <c r="W69">
        <v>8.5080929388332542</v>
      </c>
      <c r="X69">
        <v>37.584066631478784</v>
      </c>
      <c r="Y69">
        <v>0</v>
      </c>
      <c r="Z69">
        <v>1.6698771676059276</v>
      </c>
      <c r="AA69">
        <v>3.5628019620121059</v>
      </c>
      <c r="AB69">
        <v>0.86046961051972448</v>
      </c>
      <c r="AC69">
        <v>0</v>
      </c>
      <c r="AD69">
        <v>0</v>
      </c>
      <c r="AE69">
        <v>4.23539882383636</v>
      </c>
      <c r="AF69">
        <v>0</v>
      </c>
      <c r="AG69">
        <v>0</v>
      </c>
      <c r="AH69">
        <v>0.73122186380713827</v>
      </c>
      <c r="AI69">
        <v>0</v>
      </c>
      <c r="AJ69">
        <v>0</v>
      </c>
      <c r="AK69">
        <v>13.581827473074513</v>
      </c>
      <c r="AL69">
        <v>0.6512527084812999</v>
      </c>
      <c r="AM69">
        <v>4.0788719678563981</v>
      </c>
      <c r="AN69">
        <v>0</v>
      </c>
      <c r="AO69">
        <v>0</v>
      </c>
      <c r="AP69">
        <v>0</v>
      </c>
      <c r="AQ69">
        <v>0</v>
      </c>
      <c r="AR69">
        <v>5.063290924650385</v>
      </c>
      <c r="AS69">
        <v>4.0444566854518884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28.416884883733598</v>
      </c>
      <c r="BB69">
        <f t="shared" si="1"/>
        <v>651.41289702377014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165.18500572224877</v>
      </c>
      <c r="L70">
        <v>21.84297775052347</v>
      </c>
      <c r="M70">
        <v>0</v>
      </c>
      <c r="N70">
        <v>29.712735087141962</v>
      </c>
      <c r="O70">
        <v>24.929826305247925</v>
      </c>
      <c r="P70">
        <v>53.319642802861587</v>
      </c>
      <c r="Q70">
        <v>1.7216269079793429</v>
      </c>
      <c r="R70">
        <v>10.635163097453615</v>
      </c>
      <c r="S70">
        <v>6.6275265861304558</v>
      </c>
      <c r="T70">
        <v>0</v>
      </c>
      <c r="U70">
        <v>276.66457941974534</v>
      </c>
      <c r="V70">
        <v>4.6196126763469465</v>
      </c>
      <c r="W70">
        <v>8.5080929388332542</v>
      </c>
      <c r="X70">
        <v>37.584066631478784</v>
      </c>
      <c r="Y70">
        <v>0</v>
      </c>
      <c r="Z70">
        <v>1.6698771676059276</v>
      </c>
      <c r="AA70">
        <v>3.5628019620121059</v>
      </c>
      <c r="AB70">
        <v>0.86046961051972448</v>
      </c>
      <c r="AC70">
        <v>0</v>
      </c>
      <c r="AD70">
        <v>0</v>
      </c>
      <c r="AE70">
        <v>8.4707979067000618</v>
      </c>
      <c r="AF70">
        <v>0</v>
      </c>
      <c r="AG70">
        <v>0</v>
      </c>
      <c r="AH70">
        <v>5.8497754295554163</v>
      </c>
      <c r="AI70">
        <v>0</v>
      </c>
      <c r="AJ70">
        <v>0</v>
      </c>
      <c r="AK70">
        <v>13.581827473074513</v>
      </c>
      <c r="AL70">
        <v>0.6512527084812999</v>
      </c>
      <c r="AM70">
        <v>4.0788719678563981</v>
      </c>
      <c r="AN70">
        <v>0</v>
      </c>
      <c r="AO70">
        <v>0</v>
      </c>
      <c r="AP70">
        <v>0</v>
      </c>
      <c r="AQ70">
        <v>0</v>
      </c>
      <c r="AR70">
        <v>5.063290924650385</v>
      </c>
      <c r="AS70">
        <v>4.0444566854518884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28.807902810447324</v>
      </c>
      <c r="BB70">
        <f t="shared" si="1"/>
        <v>660.37637495145191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165.18708464547635</v>
      </c>
      <c r="L71">
        <v>21.84297775052347</v>
      </c>
      <c r="M71">
        <v>0</v>
      </c>
      <c r="N71">
        <v>29.712735087141962</v>
      </c>
      <c r="O71">
        <v>24.929826305247925</v>
      </c>
      <c r="P71">
        <v>53.319642802861587</v>
      </c>
      <c r="Q71">
        <v>1.7216269079793429</v>
      </c>
      <c r="R71">
        <v>10.635163097453615</v>
      </c>
      <c r="S71">
        <v>6.6275265861304558</v>
      </c>
      <c r="T71">
        <v>0</v>
      </c>
      <c r="U71">
        <v>276.66457941974534</v>
      </c>
      <c r="V71">
        <v>4.6196126763469465</v>
      </c>
      <c r="W71">
        <v>8.5080929388332542</v>
      </c>
      <c r="X71">
        <v>37.584066631478784</v>
      </c>
      <c r="Y71">
        <v>0</v>
      </c>
      <c r="Z71">
        <v>1.6698771676059276</v>
      </c>
      <c r="AA71">
        <v>4.5289854101440188</v>
      </c>
      <c r="AB71">
        <v>3.3730409041953657</v>
      </c>
      <c r="AC71">
        <v>0.65673613180964308</v>
      </c>
      <c r="AD71">
        <v>0.68097765007305366</v>
      </c>
      <c r="AE71">
        <v>8.4707979067000618</v>
      </c>
      <c r="AF71">
        <v>0</v>
      </c>
      <c r="AG71">
        <v>0</v>
      </c>
      <c r="AH71">
        <v>11.943291393863495</v>
      </c>
      <c r="AI71">
        <v>0</v>
      </c>
      <c r="AJ71">
        <v>0</v>
      </c>
      <c r="AK71">
        <v>13.581827473074513</v>
      </c>
      <c r="AL71">
        <v>0.6512527084812999</v>
      </c>
      <c r="AM71">
        <v>4.0788719678563981</v>
      </c>
      <c r="AN71">
        <v>0</v>
      </c>
      <c r="AO71">
        <v>0</v>
      </c>
      <c r="AP71">
        <v>0.19583553746608223</v>
      </c>
      <c r="AQ71">
        <v>0</v>
      </c>
      <c r="AR71">
        <v>9.0014063828010844</v>
      </c>
      <c r="AS71">
        <v>4.0444566854518884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29.43682621265334</v>
      </c>
      <c r="BB71">
        <f t="shared" si="1"/>
        <v>674.79346595608854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165.18708464547635</v>
      </c>
      <c r="L72">
        <v>21.84297775052347</v>
      </c>
      <c r="M72">
        <v>0</v>
      </c>
      <c r="N72">
        <v>29.712735087141962</v>
      </c>
      <c r="O72">
        <v>24.929826305247925</v>
      </c>
      <c r="P72">
        <v>53.319642802861587</v>
      </c>
      <c r="Q72">
        <v>1.7216269079793429</v>
      </c>
      <c r="R72">
        <v>10.635163097453615</v>
      </c>
      <c r="S72">
        <v>6.6275265861304558</v>
      </c>
      <c r="T72">
        <v>0</v>
      </c>
      <c r="U72">
        <v>276.66457941974534</v>
      </c>
      <c r="V72">
        <v>4.6196126763469465</v>
      </c>
      <c r="W72">
        <v>8.5080929388332542</v>
      </c>
      <c r="X72">
        <v>37.584066631478784</v>
      </c>
      <c r="Y72">
        <v>0</v>
      </c>
      <c r="Z72">
        <v>3.3397540701314963</v>
      </c>
      <c r="AA72">
        <v>4.5289854101440188</v>
      </c>
      <c r="AB72">
        <v>3.3730409041953657</v>
      </c>
      <c r="AC72">
        <v>2.495596783030682</v>
      </c>
      <c r="AD72">
        <v>4.6987455522855353</v>
      </c>
      <c r="AE72">
        <v>8.4707979067000618</v>
      </c>
      <c r="AF72">
        <v>0</v>
      </c>
      <c r="AG72">
        <v>0</v>
      </c>
      <c r="AH72">
        <v>18.061181359737009</v>
      </c>
      <c r="AI72">
        <v>0</v>
      </c>
      <c r="AJ72">
        <v>0</v>
      </c>
      <c r="AK72">
        <v>13.581827473074513</v>
      </c>
      <c r="AL72">
        <v>0.6512527084812999</v>
      </c>
      <c r="AM72">
        <v>4.0788719678563981</v>
      </c>
      <c r="AN72">
        <v>0</v>
      </c>
      <c r="AO72">
        <v>0</v>
      </c>
      <c r="AP72">
        <v>0.19583553746608223</v>
      </c>
      <c r="AQ72">
        <v>0</v>
      </c>
      <c r="AR72">
        <v>9.0014063828010844</v>
      </c>
      <c r="AS72">
        <v>4.0444566854518884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30.00716194128594</v>
      </c>
      <c r="BB72">
        <f t="shared" si="1"/>
        <v>687.8675256492885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165.18708464547635</v>
      </c>
      <c r="L73">
        <v>21.84297775052347</v>
      </c>
      <c r="M73">
        <v>0</v>
      </c>
      <c r="N73">
        <v>29.712735087141962</v>
      </c>
      <c r="O73">
        <v>24.929826305247925</v>
      </c>
      <c r="P73">
        <v>53.319642802861587</v>
      </c>
      <c r="Q73">
        <v>1.7216269079793429</v>
      </c>
      <c r="R73">
        <v>10.635163097453615</v>
      </c>
      <c r="S73">
        <v>6.6275265861304558</v>
      </c>
      <c r="T73">
        <v>0</v>
      </c>
      <c r="U73">
        <v>276.66457941974534</v>
      </c>
      <c r="V73">
        <v>4.6196126763469465</v>
      </c>
      <c r="W73">
        <v>8.5080929388332542</v>
      </c>
      <c r="X73">
        <v>37.584066631478784</v>
      </c>
      <c r="Y73">
        <v>0</v>
      </c>
      <c r="Z73">
        <v>5.0096312377374232</v>
      </c>
      <c r="AA73">
        <v>7.1594202254226671</v>
      </c>
      <c r="AB73">
        <v>6.8011517871008129</v>
      </c>
      <c r="AC73">
        <v>4.9961193168440827</v>
      </c>
      <c r="AD73">
        <v>7.0481180692965966</v>
      </c>
      <c r="AE73">
        <v>12.749874439156752</v>
      </c>
      <c r="AF73">
        <v>0</v>
      </c>
      <c r="AG73">
        <v>0</v>
      </c>
      <c r="AH73">
        <v>24.081575059799626</v>
      </c>
      <c r="AI73">
        <v>0</v>
      </c>
      <c r="AJ73">
        <v>0</v>
      </c>
      <c r="AK73">
        <v>13.581827473074513</v>
      </c>
      <c r="AL73">
        <v>0.6512527084812999</v>
      </c>
      <c r="AM73">
        <v>4.0788719678563981</v>
      </c>
      <c r="AN73">
        <v>0</v>
      </c>
      <c r="AO73">
        <v>0</v>
      </c>
      <c r="AP73">
        <v>0.19583553746608223</v>
      </c>
      <c r="AQ73">
        <v>0</v>
      </c>
      <c r="AR73">
        <v>9.0014063828010844</v>
      </c>
      <c r="AS73">
        <v>4.798507720726362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30.994972819194203</v>
      </c>
      <c r="BB73">
        <f t="shared" si="1"/>
        <v>710.51155395578837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165.18708464547635</v>
      </c>
      <c r="L74">
        <v>21.84297775052347</v>
      </c>
      <c r="M74">
        <v>0</v>
      </c>
      <c r="N74">
        <v>29.712735087141962</v>
      </c>
      <c r="O74">
        <v>24.929826305247925</v>
      </c>
      <c r="P74">
        <v>53.319642802861587</v>
      </c>
      <c r="Q74">
        <v>1.7216269079793429</v>
      </c>
      <c r="R74">
        <v>10.635163097453615</v>
      </c>
      <c r="S74">
        <v>6.6275265861304558</v>
      </c>
      <c r="T74">
        <v>0</v>
      </c>
      <c r="U74">
        <v>276.66457941974534</v>
      </c>
      <c r="V74">
        <v>4.6196126763469465</v>
      </c>
      <c r="W74">
        <v>8.5080929388332542</v>
      </c>
      <c r="X74">
        <v>37.584066631478784</v>
      </c>
      <c r="Y74">
        <v>0</v>
      </c>
      <c r="Z74">
        <v>5.0096312377374232</v>
      </c>
      <c r="AA74">
        <v>7.1594202254226671</v>
      </c>
      <c r="AB74">
        <v>6.8011517871008129</v>
      </c>
      <c r="AC74">
        <v>4.9961193168440827</v>
      </c>
      <c r="AD74">
        <v>7.0481180692965966</v>
      </c>
      <c r="AE74">
        <v>12.749874439156752</v>
      </c>
      <c r="AF74">
        <v>0</v>
      </c>
      <c r="AG74">
        <v>0</v>
      </c>
      <c r="AH74">
        <v>30.101968759862242</v>
      </c>
      <c r="AI74">
        <v>0</v>
      </c>
      <c r="AJ74">
        <v>0</v>
      </c>
      <c r="AK74">
        <v>13.581827473074513</v>
      </c>
      <c r="AL74">
        <v>0.6512527084812999</v>
      </c>
      <c r="AM74">
        <v>4.0788719678563981</v>
      </c>
      <c r="AN74">
        <v>0</v>
      </c>
      <c r="AO74">
        <v>0</v>
      </c>
      <c r="AP74">
        <v>0.19583553746608223</v>
      </c>
      <c r="AQ74">
        <v>0</v>
      </c>
      <c r="AR74">
        <v>9.0014063828010844</v>
      </c>
      <c r="AS74">
        <v>4.798507720726362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31.246625275856815</v>
      </c>
      <c r="BB74">
        <f t="shared" si="1"/>
        <v>716.28029519918834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165.18708464547635</v>
      </c>
      <c r="L75">
        <v>21.84297775052347</v>
      </c>
      <c r="M75">
        <v>0</v>
      </c>
      <c r="N75">
        <v>29.712735087141962</v>
      </c>
      <c r="O75">
        <v>24.929826305247925</v>
      </c>
      <c r="P75">
        <v>53.319642802861587</v>
      </c>
      <c r="Q75">
        <v>1.7216269079793429</v>
      </c>
      <c r="R75">
        <v>10.635163097453615</v>
      </c>
      <c r="S75">
        <v>6.6275265861304558</v>
      </c>
      <c r="T75">
        <v>0</v>
      </c>
      <c r="U75">
        <v>276.66457941974534</v>
      </c>
      <c r="V75">
        <v>4.6196126763469465</v>
      </c>
      <c r="W75">
        <v>8.5080929388332542</v>
      </c>
      <c r="X75">
        <v>37.584066631478784</v>
      </c>
      <c r="Y75">
        <v>0</v>
      </c>
      <c r="Z75">
        <v>5.0096312377374232</v>
      </c>
      <c r="AA75">
        <v>7.1594202254226671</v>
      </c>
      <c r="AB75">
        <v>6.8011517871008129</v>
      </c>
      <c r="AC75">
        <v>4.9961193168440827</v>
      </c>
      <c r="AD75">
        <v>7.0481180692965966</v>
      </c>
      <c r="AE75">
        <v>12.749874439156752</v>
      </c>
      <c r="AF75">
        <v>0</v>
      </c>
      <c r="AG75">
        <v>0</v>
      </c>
      <c r="AH75">
        <v>30.101968759862242</v>
      </c>
      <c r="AI75">
        <v>0</v>
      </c>
      <c r="AJ75">
        <v>0</v>
      </c>
      <c r="AK75">
        <v>13.581827473074513</v>
      </c>
      <c r="AL75">
        <v>0.6512527084812999</v>
      </c>
      <c r="AM75">
        <v>4.0788719678563981</v>
      </c>
      <c r="AN75">
        <v>0</v>
      </c>
      <c r="AO75">
        <v>0</v>
      </c>
      <c r="AP75">
        <v>0.19583553746608223</v>
      </c>
      <c r="AQ75">
        <v>0</v>
      </c>
      <c r="AR75">
        <v>6.1884669213107895</v>
      </c>
      <c r="AS75">
        <v>4.798507720726362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31.129044406366525</v>
      </c>
      <c r="BB75">
        <f t="shared" si="1"/>
        <v>713.5849366071883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165.18708464547635</v>
      </c>
      <c r="L76">
        <v>21.84297775052347</v>
      </c>
      <c r="M76">
        <v>0</v>
      </c>
      <c r="N76">
        <v>29.712735087141962</v>
      </c>
      <c r="O76">
        <v>24.929826305247925</v>
      </c>
      <c r="P76">
        <v>53.319642802861587</v>
      </c>
      <c r="Q76">
        <v>1.7216269079793429</v>
      </c>
      <c r="R76">
        <v>10.635163097453615</v>
      </c>
      <c r="S76">
        <v>6.6275265861304558</v>
      </c>
      <c r="T76">
        <v>0</v>
      </c>
      <c r="U76">
        <v>276.66457941974534</v>
      </c>
      <c r="V76">
        <v>4.6196126763469465</v>
      </c>
      <c r="W76">
        <v>8.5080929388332542</v>
      </c>
      <c r="X76">
        <v>37.584066631478784</v>
      </c>
      <c r="Y76">
        <v>0</v>
      </c>
      <c r="Z76">
        <v>5.0096312377374232</v>
      </c>
      <c r="AA76">
        <v>7.1594202254226671</v>
      </c>
      <c r="AB76">
        <v>6.8011517871008129</v>
      </c>
      <c r="AC76">
        <v>4.9961193168440827</v>
      </c>
      <c r="AD76">
        <v>7.0481180692965966</v>
      </c>
      <c r="AE76">
        <v>12.749874439156752</v>
      </c>
      <c r="AF76">
        <v>0</v>
      </c>
      <c r="AG76">
        <v>0</v>
      </c>
      <c r="AH76">
        <v>30.101968759862242</v>
      </c>
      <c r="AI76">
        <v>0</v>
      </c>
      <c r="AJ76">
        <v>0</v>
      </c>
      <c r="AK76">
        <v>13.581827473074513</v>
      </c>
      <c r="AL76">
        <v>0.6512527084812999</v>
      </c>
      <c r="AM76">
        <v>4.0788719678563981</v>
      </c>
      <c r="AN76">
        <v>0</v>
      </c>
      <c r="AO76">
        <v>0</v>
      </c>
      <c r="AP76">
        <v>0.19583553746608223</v>
      </c>
      <c r="AQ76">
        <v>0</v>
      </c>
      <c r="AR76">
        <v>6.1884669213107895</v>
      </c>
      <c r="AS76">
        <v>4.798507720726362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31.129044406366525</v>
      </c>
      <c r="BB76">
        <f t="shared" si="1"/>
        <v>713.5849366071883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165.18708464547635</v>
      </c>
      <c r="L77">
        <v>21.84297775052347</v>
      </c>
      <c r="M77">
        <v>0</v>
      </c>
      <c r="N77">
        <v>29.712735087141962</v>
      </c>
      <c r="O77">
        <v>24.929826305247925</v>
      </c>
      <c r="P77">
        <v>53.319642802861587</v>
      </c>
      <c r="Q77">
        <v>1.7216269079793429</v>
      </c>
      <c r="R77">
        <v>10.635163097453615</v>
      </c>
      <c r="S77">
        <v>6.6275265861304558</v>
      </c>
      <c r="T77">
        <v>0</v>
      </c>
      <c r="U77">
        <v>276.66457941974534</v>
      </c>
      <c r="V77">
        <v>4.6196126763469465</v>
      </c>
      <c r="W77">
        <v>8.5080929388332542</v>
      </c>
      <c r="X77">
        <v>37.584066631478784</v>
      </c>
      <c r="Y77">
        <v>0</v>
      </c>
      <c r="Z77">
        <v>5.0096312377374232</v>
      </c>
      <c r="AA77">
        <v>7.1594202254226671</v>
      </c>
      <c r="AB77">
        <v>6.8011517871008129</v>
      </c>
      <c r="AC77">
        <v>4.9961193168440827</v>
      </c>
      <c r="AD77">
        <v>7.0481180692965966</v>
      </c>
      <c r="AE77">
        <v>12.749874439156752</v>
      </c>
      <c r="AF77">
        <v>0</v>
      </c>
      <c r="AG77">
        <v>0</v>
      </c>
      <c r="AH77">
        <v>30.101968759862242</v>
      </c>
      <c r="AI77">
        <v>0</v>
      </c>
      <c r="AJ77">
        <v>0</v>
      </c>
      <c r="AK77">
        <v>13.581827473074513</v>
      </c>
      <c r="AL77">
        <v>0.6512527084812999</v>
      </c>
      <c r="AM77">
        <v>4.0788719678563981</v>
      </c>
      <c r="AN77">
        <v>0</v>
      </c>
      <c r="AO77">
        <v>0</v>
      </c>
      <c r="AP77">
        <v>0.19583553746608223</v>
      </c>
      <c r="AQ77">
        <v>0</v>
      </c>
      <c r="AR77">
        <v>6.1884669213107895</v>
      </c>
      <c r="AS77">
        <v>4.1130067313713203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31.100390465011483</v>
      </c>
      <c r="BB77">
        <f t="shared" si="1"/>
        <v>712.92808955918838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165.18708464547635</v>
      </c>
      <c r="L78">
        <v>21.84297775052347</v>
      </c>
      <c r="M78">
        <v>0</v>
      </c>
      <c r="N78">
        <v>29.712735087141962</v>
      </c>
      <c r="O78">
        <v>24.929826305247925</v>
      </c>
      <c r="P78">
        <v>53.319642802861587</v>
      </c>
      <c r="Q78">
        <v>1.7216269079793429</v>
      </c>
      <c r="R78">
        <v>10.635163097453615</v>
      </c>
      <c r="S78">
        <v>6.6275265861304558</v>
      </c>
      <c r="T78">
        <v>0</v>
      </c>
      <c r="U78">
        <v>276.66457941974534</v>
      </c>
      <c r="V78">
        <v>4.6196126763469465</v>
      </c>
      <c r="W78">
        <v>8.5080929388332542</v>
      </c>
      <c r="X78">
        <v>37.584066631478784</v>
      </c>
      <c r="Y78">
        <v>0</v>
      </c>
      <c r="Z78">
        <v>5.0096312377374232</v>
      </c>
      <c r="AA78">
        <v>7.1594202254226671</v>
      </c>
      <c r="AB78">
        <v>6.8011517871008129</v>
      </c>
      <c r="AC78">
        <v>4.9911938249843457</v>
      </c>
      <c r="AD78">
        <v>7.0481180692965966</v>
      </c>
      <c r="AE78">
        <v>12.749874439156752</v>
      </c>
      <c r="AF78">
        <v>0</v>
      </c>
      <c r="AG78">
        <v>0</v>
      </c>
      <c r="AH78">
        <v>24.081575059799626</v>
      </c>
      <c r="AI78">
        <v>0</v>
      </c>
      <c r="AJ78">
        <v>0</v>
      </c>
      <c r="AK78">
        <v>13.581827473074513</v>
      </c>
      <c r="AL78">
        <v>3.2562630123320013</v>
      </c>
      <c r="AM78">
        <v>4.0788719678563981</v>
      </c>
      <c r="AN78">
        <v>0</v>
      </c>
      <c r="AO78">
        <v>0</v>
      </c>
      <c r="AP78">
        <v>0.19583553746608223</v>
      </c>
      <c r="AQ78">
        <v>0</v>
      </c>
      <c r="AR78">
        <v>6.1884669213107895</v>
      </c>
      <c r="AS78">
        <v>4.1130067313713203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30.957421553490089</v>
      </c>
      <c r="BB78">
        <f t="shared" si="1"/>
        <v>709.65074958263824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165.18708464547635</v>
      </c>
      <c r="L79">
        <v>21.84297775052347</v>
      </c>
      <c r="M79">
        <v>0</v>
      </c>
      <c r="N79">
        <v>29.712735087141962</v>
      </c>
      <c r="O79">
        <v>24.929826305247925</v>
      </c>
      <c r="P79">
        <v>53.319642802861587</v>
      </c>
      <c r="Q79">
        <v>1.7216269079793429</v>
      </c>
      <c r="R79">
        <v>10.635163097453615</v>
      </c>
      <c r="S79">
        <v>6.6275265861304558</v>
      </c>
      <c r="T79">
        <v>0</v>
      </c>
      <c r="U79">
        <v>276.66457941974534</v>
      </c>
      <c r="V79">
        <v>4.6196126763469465</v>
      </c>
      <c r="W79">
        <v>8.5080929388332542</v>
      </c>
      <c r="X79">
        <v>37.584066631478784</v>
      </c>
      <c r="Y79">
        <v>0</v>
      </c>
      <c r="Z79">
        <v>3.3397540701314963</v>
      </c>
      <c r="AA79">
        <v>4.5289854101440188</v>
      </c>
      <c r="AB79">
        <v>3.3730409041953657</v>
      </c>
      <c r="AC79">
        <v>4.9911938249843457</v>
      </c>
      <c r="AD79">
        <v>4.6987455522855353</v>
      </c>
      <c r="AE79">
        <v>8.4707979067000618</v>
      </c>
      <c r="AF79">
        <v>0</v>
      </c>
      <c r="AG79">
        <v>0</v>
      </c>
      <c r="AH79">
        <v>24.081575059799626</v>
      </c>
      <c r="AI79">
        <v>0</v>
      </c>
      <c r="AJ79">
        <v>0</v>
      </c>
      <c r="AK79">
        <v>13.581827473074513</v>
      </c>
      <c r="AL79">
        <v>13.617100207072141</v>
      </c>
      <c r="AM79">
        <v>4.0788719678563981</v>
      </c>
      <c r="AN79">
        <v>0</v>
      </c>
      <c r="AO79">
        <v>0</v>
      </c>
      <c r="AP79">
        <v>1.2729315236902523</v>
      </c>
      <c r="AQ79">
        <v>0</v>
      </c>
      <c r="AR79">
        <v>9.2827001168858274</v>
      </c>
      <c r="AS79">
        <v>4.1130067313713203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30.96474886197166</v>
      </c>
      <c r="BB79">
        <f t="shared" si="1"/>
        <v>709.81871673543822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165.18708464547635</v>
      </c>
      <c r="L80">
        <v>21.84297775052347</v>
      </c>
      <c r="M80">
        <v>0</v>
      </c>
      <c r="N80">
        <v>29.712735087141962</v>
      </c>
      <c r="O80">
        <v>24.929826305247925</v>
      </c>
      <c r="P80">
        <v>53.319642802861587</v>
      </c>
      <c r="Q80">
        <v>1.7216269079793429</v>
      </c>
      <c r="R80">
        <v>10.635163097453615</v>
      </c>
      <c r="S80">
        <v>6.6275265861304558</v>
      </c>
      <c r="T80">
        <v>0</v>
      </c>
      <c r="U80">
        <v>276.66457941974534</v>
      </c>
      <c r="V80">
        <v>4.6196126763469465</v>
      </c>
      <c r="W80">
        <v>8.5080929388332542</v>
      </c>
      <c r="X80">
        <v>37.584066631478784</v>
      </c>
      <c r="Y80">
        <v>0</v>
      </c>
      <c r="Z80">
        <v>1.6698771676059276</v>
      </c>
      <c r="AA80">
        <v>3.5628019620121059</v>
      </c>
      <c r="AB80">
        <v>0</v>
      </c>
      <c r="AC80">
        <v>2.495596783030682</v>
      </c>
      <c r="AD80">
        <v>2.2131772979544979</v>
      </c>
      <c r="AE80">
        <v>8.4707979067000618</v>
      </c>
      <c r="AF80">
        <v>0</v>
      </c>
      <c r="AG80">
        <v>0</v>
      </c>
      <c r="AH80">
        <v>18.061181359737009</v>
      </c>
      <c r="AI80">
        <v>0</v>
      </c>
      <c r="AJ80">
        <v>0</v>
      </c>
      <c r="AK80">
        <v>13.581827473074513</v>
      </c>
      <c r="AL80">
        <v>13.617100207072141</v>
      </c>
      <c r="AM80">
        <v>4.0788719678563981</v>
      </c>
      <c r="AN80">
        <v>0</v>
      </c>
      <c r="AO80">
        <v>0</v>
      </c>
      <c r="AP80">
        <v>1.2729315236902523</v>
      </c>
      <c r="AQ80">
        <v>0</v>
      </c>
      <c r="AR80">
        <v>9.2827001168858274</v>
      </c>
      <c r="AS80">
        <v>4.798507720726362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30.282357204826532</v>
      </c>
      <c r="BB80">
        <f t="shared" si="1"/>
        <v>694.17594913073822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165.18708464547635</v>
      </c>
      <c r="L81">
        <v>21.84297775052347</v>
      </c>
      <c r="M81">
        <v>0</v>
      </c>
      <c r="N81">
        <v>29.712735087141962</v>
      </c>
      <c r="O81">
        <v>24.929826305247925</v>
      </c>
      <c r="P81">
        <v>53.319642802861587</v>
      </c>
      <c r="Q81">
        <v>1.7216269079793429</v>
      </c>
      <c r="R81">
        <v>10.635163097453615</v>
      </c>
      <c r="S81">
        <v>6.6275265861304558</v>
      </c>
      <c r="T81">
        <v>0</v>
      </c>
      <c r="U81">
        <v>276.66457941974534</v>
      </c>
      <c r="V81">
        <v>4.6196126763469465</v>
      </c>
      <c r="W81">
        <v>8.5080929388332542</v>
      </c>
      <c r="X81">
        <v>37.584066631478784</v>
      </c>
      <c r="Y81">
        <v>0</v>
      </c>
      <c r="Z81">
        <v>1.6698771676059276</v>
      </c>
      <c r="AA81">
        <v>3.5628019620121059</v>
      </c>
      <c r="AB81">
        <v>0</v>
      </c>
      <c r="AC81">
        <v>2.495596783030682</v>
      </c>
      <c r="AD81">
        <v>0</v>
      </c>
      <c r="AE81">
        <v>4.2023098939678567</v>
      </c>
      <c r="AF81">
        <v>0</v>
      </c>
      <c r="AG81">
        <v>0</v>
      </c>
      <c r="AH81">
        <v>11.943291393863495</v>
      </c>
      <c r="AI81">
        <v>0</v>
      </c>
      <c r="AJ81">
        <v>0</v>
      </c>
      <c r="AK81">
        <v>13.581827473074513</v>
      </c>
      <c r="AL81">
        <v>13.617100207072141</v>
      </c>
      <c r="AM81">
        <v>4.0788719678563981</v>
      </c>
      <c r="AN81">
        <v>0</v>
      </c>
      <c r="AO81">
        <v>0</v>
      </c>
      <c r="AP81">
        <v>1.2729315236902523</v>
      </c>
      <c r="AQ81">
        <v>0</v>
      </c>
      <c r="AR81">
        <v>9.2827001168858274</v>
      </c>
      <c r="AS81">
        <v>8.2260134627426407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29.898965534282596</v>
      </c>
      <c r="BB81">
        <f t="shared" si="1"/>
        <v>685.3872912667382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165.18708464547635</v>
      </c>
      <c r="L82">
        <v>21.84297775052347</v>
      </c>
      <c r="M82">
        <v>0</v>
      </c>
      <c r="N82">
        <v>29.712735087141962</v>
      </c>
      <c r="O82">
        <v>24.929826305247925</v>
      </c>
      <c r="P82">
        <v>53.319642802861587</v>
      </c>
      <c r="Q82">
        <v>1.7216269079793429</v>
      </c>
      <c r="R82">
        <v>10.635163097453615</v>
      </c>
      <c r="S82">
        <v>6.6275265861304558</v>
      </c>
      <c r="T82">
        <v>0</v>
      </c>
      <c r="U82">
        <v>276.66457941974534</v>
      </c>
      <c r="V82">
        <v>4.6196126763469465</v>
      </c>
      <c r="W82">
        <v>8.5080929388332542</v>
      </c>
      <c r="X82">
        <v>37.584066631478784</v>
      </c>
      <c r="Y82">
        <v>0</v>
      </c>
      <c r="Z82">
        <v>1.6698771676059276</v>
      </c>
      <c r="AA82">
        <v>3.5628019620121059</v>
      </c>
      <c r="AB82">
        <v>0</v>
      </c>
      <c r="AC82">
        <v>2.495596783030682</v>
      </c>
      <c r="AD82">
        <v>0</v>
      </c>
      <c r="AE82">
        <v>0</v>
      </c>
      <c r="AF82">
        <v>0</v>
      </c>
      <c r="AG82">
        <v>0</v>
      </c>
      <c r="AH82">
        <v>5.9716456969317475</v>
      </c>
      <c r="AI82">
        <v>0</v>
      </c>
      <c r="AJ82">
        <v>0</v>
      </c>
      <c r="AK82">
        <v>13.581827473074513</v>
      </c>
      <c r="AL82">
        <v>13.617100207072141</v>
      </c>
      <c r="AM82">
        <v>4.0788719678563981</v>
      </c>
      <c r="AN82">
        <v>0</v>
      </c>
      <c r="AO82">
        <v>0</v>
      </c>
      <c r="AP82">
        <v>1.2729315236902523</v>
      </c>
      <c r="AQ82">
        <v>0</v>
      </c>
      <c r="AR82">
        <v>9.2827001168858274</v>
      </c>
      <c r="AS82">
        <v>8.2260134627426407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29.473694190582997</v>
      </c>
      <c r="BB82">
        <f t="shared" si="1"/>
        <v>675.6386070195382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165.18708464547635</v>
      </c>
      <c r="L83">
        <v>21.84297775052347</v>
      </c>
      <c r="M83">
        <v>0</v>
      </c>
      <c r="N83">
        <v>29.712735087141962</v>
      </c>
      <c r="O83">
        <v>24.929826305247925</v>
      </c>
      <c r="P83">
        <v>53.319642802861587</v>
      </c>
      <c r="Q83">
        <v>1.7216269079793429</v>
      </c>
      <c r="R83">
        <v>10.635163097453615</v>
      </c>
      <c r="S83">
        <v>6.6275265861304558</v>
      </c>
      <c r="T83">
        <v>0</v>
      </c>
      <c r="U83">
        <v>276.66457941974534</v>
      </c>
      <c r="V83">
        <v>4.6196126763469465</v>
      </c>
      <c r="W83">
        <v>8.5080929388332542</v>
      </c>
      <c r="X83">
        <v>37.584066631478784</v>
      </c>
      <c r="Y83">
        <v>0</v>
      </c>
      <c r="Z83">
        <v>1.6698771676059276</v>
      </c>
      <c r="AA83">
        <v>3.5628019620121059</v>
      </c>
      <c r="AB83">
        <v>0</v>
      </c>
      <c r="AC83">
        <v>2.495596783030682</v>
      </c>
      <c r="AD83">
        <v>0</v>
      </c>
      <c r="AE83">
        <v>0</v>
      </c>
      <c r="AF83">
        <v>0</v>
      </c>
      <c r="AG83">
        <v>0</v>
      </c>
      <c r="AH83">
        <v>0.73122186380713827</v>
      </c>
      <c r="AI83">
        <v>0</v>
      </c>
      <c r="AJ83">
        <v>0</v>
      </c>
      <c r="AK83">
        <v>13.581827473074513</v>
      </c>
      <c r="AL83">
        <v>13.617100207072141</v>
      </c>
      <c r="AM83">
        <v>4.0788719678563981</v>
      </c>
      <c r="AN83">
        <v>0</v>
      </c>
      <c r="AO83">
        <v>0</v>
      </c>
      <c r="AP83">
        <v>1.2729315236902523</v>
      </c>
      <c r="AQ83">
        <v>0</v>
      </c>
      <c r="AR83">
        <v>9.2827001168858274</v>
      </c>
      <c r="AS83">
        <v>8.2260134627426407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29.254644474358386</v>
      </c>
      <c r="BB83">
        <f t="shared" si="1"/>
        <v>670.61723290263819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165.18708464547635</v>
      </c>
      <c r="L84">
        <v>21.84297775052347</v>
      </c>
      <c r="M84">
        <v>0</v>
      </c>
      <c r="N84">
        <v>29.712735087141962</v>
      </c>
      <c r="O84">
        <v>24.929826305247925</v>
      </c>
      <c r="P84">
        <v>53.319642802861587</v>
      </c>
      <c r="Q84">
        <v>1.7242755647608496</v>
      </c>
      <c r="R84">
        <v>10.635163097453615</v>
      </c>
      <c r="S84">
        <v>6.6275265861304558</v>
      </c>
      <c r="T84">
        <v>0</v>
      </c>
      <c r="U84">
        <v>276.66457941974534</v>
      </c>
      <c r="V84">
        <v>4.6196126763469465</v>
      </c>
      <c r="W84">
        <v>8.5080929388332542</v>
      </c>
      <c r="X84">
        <v>37.584066631478784</v>
      </c>
      <c r="Y84">
        <v>0</v>
      </c>
      <c r="Z84">
        <v>1.6698771676059276</v>
      </c>
      <c r="AA84">
        <v>3.3413848445001033</v>
      </c>
      <c r="AB84">
        <v>0</v>
      </c>
      <c r="AC84">
        <v>1.904534393863494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13.581827473074513</v>
      </c>
      <c r="AL84">
        <v>13.617100207072141</v>
      </c>
      <c r="AM84">
        <v>4.0788719678563981</v>
      </c>
      <c r="AN84">
        <v>0</v>
      </c>
      <c r="AO84">
        <v>0</v>
      </c>
      <c r="AP84">
        <v>1.2729315236902523</v>
      </c>
      <c r="AQ84">
        <v>0</v>
      </c>
      <c r="AR84">
        <v>9.2827001168858274</v>
      </c>
      <c r="AS84">
        <v>8.2260134627426407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29.190228470925533</v>
      </c>
      <c r="BB84">
        <f t="shared" si="1"/>
        <v>669.14059619236627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165.18708464547635</v>
      </c>
      <c r="L85">
        <v>21.84297775052347</v>
      </c>
      <c r="M85">
        <v>0</v>
      </c>
      <c r="N85">
        <v>29.712735087141962</v>
      </c>
      <c r="O85">
        <v>24.929826305247925</v>
      </c>
      <c r="P85">
        <v>53.319642802861587</v>
      </c>
      <c r="Q85">
        <v>1.8050997277601597</v>
      </c>
      <c r="R85">
        <v>10.635163097453615</v>
      </c>
      <c r="S85">
        <v>6.6275265861304558</v>
      </c>
      <c r="T85">
        <v>0</v>
      </c>
      <c r="U85">
        <v>276.66457941974534</v>
      </c>
      <c r="V85">
        <v>4.6196126763469465</v>
      </c>
      <c r="W85">
        <v>8.5080929388332542</v>
      </c>
      <c r="X85">
        <v>37.584066631478784</v>
      </c>
      <c r="Y85">
        <v>0</v>
      </c>
      <c r="Z85">
        <v>1.6698771676059276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13.581827473074513</v>
      </c>
      <c r="AL85">
        <v>3.2562630123320013</v>
      </c>
      <c r="AM85">
        <v>4.0788719678563981</v>
      </c>
      <c r="AN85">
        <v>0</v>
      </c>
      <c r="AO85">
        <v>0</v>
      </c>
      <c r="AP85">
        <v>0.19583553746608223</v>
      </c>
      <c r="AQ85">
        <v>0</v>
      </c>
      <c r="AR85">
        <v>9.2827001168858274</v>
      </c>
      <c r="AS85">
        <v>8.2260134627426407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28.49622188981099</v>
      </c>
      <c r="BB85">
        <f t="shared" si="1"/>
        <v>653.23157451715235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165.18708464547635</v>
      </c>
      <c r="L86">
        <v>21.84297775052347</v>
      </c>
      <c r="M86">
        <v>0</v>
      </c>
      <c r="N86">
        <v>29.712735087141962</v>
      </c>
      <c r="O86">
        <v>24.929826305247925</v>
      </c>
      <c r="P86">
        <v>53.319642802861587</v>
      </c>
      <c r="Q86">
        <v>1.8050997277601597</v>
      </c>
      <c r="R86">
        <v>10.635163097453615</v>
      </c>
      <c r="S86">
        <v>6.6275265861304558</v>
      </c>
      <c r="T86">
        <v>0</v>
      </c>
      <c r="U86">
        <v>276.66457941974534</v>
      </c>
      <c r="V86">
        <v>4.6196126763469465</v>
      </c>
      <c r="W86">
        <v>8.5080929388332542</v>
      </c>
      <c r="X86">
        <v>37.584066631478784</v>
      </c>
      <c r="Y86">
        <v>0</v>
      </c>
      <c r="Z86">
        <v>1.6698771676059276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13.581827473074513</v>
      </c>
      <c r="AL86">
        <v>0.6512527084812999</v>
      </c>
      <c r="AM86">
        <v>4.0788719678563981</v>
      </c>
      <c r="AN86">
        <v>0</v>
      </c>
      <c r="AO86">
        <v>0</v>
      </c>
      <c r="AP86">
        <v>0.19583553746608223</v>
      </c>
      <c r="AQ86">
        <v>0</v>
      </c>
      <c r="AR86">
        <v>9.2827001168858274</v>
      </c>
      <c r="AS86">
        <v>8.2260134627426407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28.387332459110034</v>
      </c>
      <c r="BB86">
        <f t="shared" si="1"/>
        <v>650.73545364400252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165.18708464547635</v>
      </c>
      <c r="L87">
        <v>21.84297775052347</v>
      </c>
      <c r="M87">
        <v>0</v>
      </c>
      <c r="N87">
        <v>29.712735087141962</v>
      </c>
      <c r="O87">
        <v>24.929826305247925</v>
      </c>
      <c r="P87">
        <v>53.319642802861587</v>
      </c>
      <c r="Q87">
        <v>1.8050997277601597</v>
      </c>
      <c r="R87">
        <v>10.635163097453615</v>
      </c>
      <c r="S87">
        <v>6.6275265861304558</v>
      </c>
      <c r="T87">
        <v>0</v>
      </c>
      <c r="U87">
        <v>276.66457941974534</v>
      </c>
      <c r="V87">
        <v>4.6196126763469465</v>
      </c>
      <c r="W87">
        <v>8.5080929388332542</v>
      </c>
      <c r="X87">
        <v>37.584066631478784</v>
      </c>
      <c r="Y87">
        <v>0</v>
      </c>
      <c r="Z87">
        <v>1.6698771676059276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13.581827473074513</v>
      </c>
      <c r="AL87">
        <v>0.6512527084812999</v>
      </c>
      <c r="AM87">
        <v>4.0788719678563981</v>
      </c>
      <c r="AN87">
        <v>0</v>
      </c>
      <c r="AO87">
        <v>0</v>
      </c>
      <c r="AP87">
        <v>0.19583553746608223</v>
      </c>
      <c r="AQ87">
        <v>0</v>
      </c>
      <c r="AR87">
        <v>9.2827001168858274</v>
      </c>
      <c r="AS87">
        <v>4.798507720726362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28.244062719093755</v>
      </c>
      <c r="BB87">
        <f t="shared" si="1"/>
        <v>647.45121764200235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165.18708464547635</v>
      </c>
      <c r="L88">
        <v>21.84297775052347</v>
      </c>
      <c r="M88">
        <v>0</v>
      </c>
      <c r="N88">
        <v>29.712735087141962</v>
      </c>
      <c r="O88">
        <v>24.929826305247925</v>
      </c>
      <c r="P88">
        <v>53.319642802861587</v>
      </c>
      <c r="Q88">
        <v>1.8050997277601597</v>
      </c>
      <c r="R88">
        <v>10.635163097453615</v>
      </c>
      <c r="S88">
        <v>6.6275265861304558</v>
      </c>
      <c r="T88">
        <v>0</v>
      </c>
      <c r="U88">
        <v>276.66457941974534</v>
      </c>
      <c r="V88">
        <v>4.6196126763469465</v>
      </c>
      <c r="W88">
        <v>8.5080929388332542</v>
      </c>
      <c r="X88">
        <v>37.584066631478784</v>
      </c>
      <c r="Y88">
        <v>0</v>
      </c>
      <c r="Z88">
        <v>1.6698771676059276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13.581827473074513</v>
      </c>
      <c r="AL88">
        <v>0.6512527084812999</v>
      </c>
      <c r="AM88">
        <v>4.0788719678563981</v>
      </c>
      <c r="AN88">
        <v>0</v>
      </c>
      <c r="AO88">
        <v>0</v>
      </c>
      <c r="AP88">
        <v>0.19583553746608223</v>
      </c>
      <c r="AQ88">
        <v>0</v>
      </c>
      <c r="AR88">
        <v>9.2827001168858274</v>
      </c>
      <c r="AS88">
        <v>4.798507720726362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28.244062719093755</v>
      </c>
      <c r="BB88">
        <f t="shared" si="1"/>
        <v>647.45121764200235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165.18708464547635</v>
      </c>
      <c r="L89">
        <v>21.84297775052347</v>
      </c>
      <c r="M89">
        <v>0</v>
      </c>
      <c r="N89">
        <v>29.712735087141962</v>
      </c>
      <c r="O89">
        <v>24.929826305247925</v>
      </c>
      <c r="P89">
        <v>53.319642802861587</v>
      </c>
      <c r="Q89">
        <v>1.8050997277601597</v>
      </c>
      <c r="R89">
        <v>10.635163097453615</v>
      </c>
      <c r="S89">
        <v>6.6275265861304558</v>
      </c>
      <c r="T89">
        <v>0</v>
      </c>
      <c r="U89">
        <v>276.66457941974534</v>
      </c>
      <c r="V89">
        <v>4.6196126763469465</v>
      </c>
      <c r="W89">
        <v>8.3557677327253828</v>
      </c>
      <c r="X89">
        <v>37.584066631478784</v>
      </c>
      <c r="Y89">
        <v>0</v>
      </c>
      <c r="Z89">
        <v>1.6698771676059276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13.581827473074513</v>
      </c>
      <c r="AL89">
        <v>3.2562630123320013</v>
      </c>
      <c r="AM89">
        <v>4.0788719678563981</v>
      </c>
      <c r="AN89">
        <v>0</v>
      </c>
      <c r="AO89">
        <v>0</v>
      </c>
      <c r="AP89">
        <v>0.19583553746608223</v>
      </c>
      <c r="AQ89">
        <v>0</v>
      </c>
      <c r="AR89">
        <v>9.2827001168858274</v>
      </c>
      <c r="AS89">
        <v>4.798507720726362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28.346584956179406</v>
      </c>
      <c r="BB89">
        <f t="shared" si="1"/>
        <v>649.80138050265964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165.18708464547635</v>
      </c>
      <c r="L90">
        <v>21.84297775052347</v>
      </c>
      <c r="M90">
        <v>0</v>
      </c>
      <c r="N90">
        <v>29.712735087141962</v>
      </c>
      <c r="O90">
        <v>24.929826305247925</v>
      </c>
      <c r="P90">
        <v>53.319642802861587</v>
      </c>
      <c r="Q90">
        <v>1.8050997277601597</v>
      </c>
      <c r="R90">
        <v>10.635163097453615</v>
      </c>
      <c r="S90">
        <v>6.6275265861304558</v>
      </c>
      <c r="T90">
        <v>0</v>
      </c>
      <c r="U90">
        <v>276.66457941974534</v>
      </c>
      <c r="V90">
        <v>4.6196126763469465</v>
      </c>
      <c r="W90">
        <v>8.3557677327253828</v>
      </c>
      <c r="X90">
        <v>37.584066631478784</v>
      </c>
      <c r="Y90">
        <v>0</v>
      </c>
      <c r="Z90">
        <v>1.6698771676059276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13.581827473074513</v>
      </c>
      <c r="AL90">
        <v>3.2562630123320013</v>
      </c>
      <c r="AM90">
        <v>4.0788719678563981</v>
      </c>
      <c r="AN90">
        <v>0</v>
      </c>
      <c r="AO90">
        <v>0</v>
      </c>
      <c r="AP90">
        <v>0.19583553746608223</v>
      </c>
      <c r="AQ90">
        <v>0</v>
      </c>
      <c r="AR90">
        <v>9.2827001168858274</v>
      </c>
      <c r="AS90">
        <v>4.798507720726362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28.346584956179406</v>
      </c>
      <c r="BB90">
        <f t="shared" si="1"/>
        <v>649.80138050265964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165.18708464547635</v>
      </c>
      <c r="L91">
        <v>21.84297775052347</v>
      </c>
      <c r="M91">
        <v>0</v>
      </c>
      <c r="N91">
        <v>29.712735087141962</v>
      </c>
      <c r="O91">
        <v>24.929826305247925</v>
      </c>
      <c r="P91">
        <v>53.319642802861587</v>
      </c>
      <c r="Q91">
        <v>1.8050997277601597</v>
      </c>
      <c r="R91">
        <v>10.635163097453615</v>
      </c>
      <c r="S91">
        <v>6.6309475599718901</v>
      </c>
      <c r="T91">
        <v>0</v>
      </c>
      <c r="U91">
        <v>276.66457941974534</v>
      </c>
      <c r="V91">
        <v>4.6196126763469465</v>
      </c>
      <c r="W91">
        <v>8.3557677327253828</v>
      </c>
      <c r="X91">
        <v>37.584066631478784</v>
      </c>
      <c r="Y91">
        <v>0</v>
      </c>
      <c r="Z91">
        <v>1.6698771676059276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13.581827473074513</v>
      </c>
      <c r="AL91">
        <v>3.2562630123320013</v>
      </c>
      <c r="AM91">
        <v>4.0788719678563981</v>
      </c>
      <c r="AN91">
        <v>0</v>
      </c>
      <c r="AO91">
        <v>0</v>
      </c>
      <c r="AP91">
        <v>0.19583553746608223</v>
      </c>
      <c r="AQ91">
        <v>0</v>
      </c>
      <c r="AR91">
        <v>9.2827001168858274</v>
      </c>
      <c r="AS91">
        <v>4.798507720726362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28.346727952885978</v>
      </c>
      <c r="BB91">
        <f t="shared" si="1"/>
        <v>649.80465847979451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165.18708464547635</v>
      </c>
      <c r="L92">
        <v>21.84297775052347</v>
      </c>
      <c r="M92">
        <v>0</v>
      </c>
      <c r="N92">
        <v>29.712735087141962</v>
      </c>
      <c r="O92">
        <v>24.929826305247925</v>
      </c>
      <c r="P92">
        <v>53.319642802861587</v>
      </c>
      <c r="Q92">
        <v>1.8050997277601597</v>
      </c>
      <c r="R92">
        <v>10.635163097453615</v>
      </c>
      <c r="S92">
        <v>6.6275265861304558</v>
      </c>
      <c r="T92">
        <v>0</v>
      </c>
      <c r="U92">
        <v>276.66457941974534</v>
      </c>
      <c r="V92">
        <v>4.6196126763469465</v>
      </c>
      <c r="W92">
        <v>8.3557677327253828</v>
      </c>
      <c r="X92">
        <v>37.584066631478784</v>
      </c>
      <c r="Y92">
        <v>0</v>
      </c>
      <c r="Z92">
        <v>1.6698771676059276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13.581827473074513</v>
      </c>
      <c r="AL92">
        <v>3.2562630123320013</v>
      </c>
      <c r="AM92">
        <v>4.0788719678563981</v>
      </c>
      <c r="AN92">
        <v>0</v>
      </c>
      <c r="AO92">
        <v>0</v>
      </c>
      <c r="AP92">
        <v>0.19583553746608223</v>
      </c>
      <c r="AQ92">
        <v>0</v>
      </c>
      <c r="AR92">
        <v>9.2827001168858274</v>
      </c>
      <c r="AS92">
        <v>4.798507720726362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28.346584956179406</v>
      </c>
      <c r="BB92">
        <f t="shared" si="1"/>
        <v>649.80138050265964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165.18708464547635</v>
      </c>
      <c r="L93">
        <v>21.84297775052347</v>
      </c>
      <c r="M93">
        <v>0</v>
      </c>
      <c r="N93">
        <v>29.712735087141962</v>
      </c>
      <c r="O93">
        <v>24.929826305247925</v>
      </c>
      <c r="P93">
        <v>53.319642802861587</v>
      </c>
      <c r="Q93">
        <v>2.6304594955096809</v>
      </c>
      <c r="R93">
        <v>10.635163097453615</v>
      </c>
      <c r="S93">
        <v>6.6275265861304558</v>
      </c>
      <c r="T93">
        <v>0</v>
      </c>
      <c r="U93">
        <v>276.66457941974534</v>
      </c>
      <c r="V93">
        <v>4.6196126763469465</v>
      </c>
      <c r="W93">
        <v>8.1931767699003313</v>
      </c>
      <c r="X93">
        <v>37.584066631478784</v>
      </c>
      <c r="Y93">
        <v>0</v>
      </c>
      <c r="Z93">
        <v>1.6698771676059276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13.581827473074513</v>
      </c>
      <c r="AL93">
        <v>3.2562630123320013</v>
      </c>
      <c r="AM93">
        <v>4.0788719678563981</v>
      </c>
      <c r="AN93">
        <v>0</v>
      </c>
      <c r="AO93">
        <v>0</v>
      </c>
      <c r="AP93">
        <v>0.19583553746608223</v>
      </c>
      <c r="AQ93">
        <v>0</v>
      </c>
      <c r="AR93">
        <v>9.2827001168858274</v>
      </c>
      <c r="AS93">
        <v>5.1412584804842414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28.388615673983125</v>
      </c>
      <c r="BB93">
        <f t="shared" si="1"/>
        <v>650.76486934953834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165.18708464547635</v>
      </c>
      <c r="L94">
        <v>21.844598616284287</v>
      </c>
      <c r="M94">
        <v>0</v>
      </c>
      <c r="N94">
        <v>29.712735087141962</v>
      </c>
      <c r="O94">
        <v>24.929826305247925</v>
      </c>
      <c r="P94">
        <v>53.319642802861587</v>
      </c>
      <c r="Q94">
        <v>2.6304594955096809</v>
      </c>
      <c r="R94">
        <v>10.635163097453615</v>
      </c>
      <c r="S94">
        <v>6.6275265861304558</v>
      </c>
      <c r="T94">
        <v>0</v>
      </c>
      <c r="U94">
        <v>276.66457941974534</v>
      </c>
      <c r="V94">
        <v>4.6196126763469465</v>
      </c>
      <c r="W94">
        <v>8.1931767699003313</v>
      </c>
      <c r="X94">
        <v>37.584066631478784</v>
      </c>
      <c r="Y94">
        <v>0</v>
      </c>
      <c r="Z94">
        <v>1.6698771676059276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13.581827473074513</v>
      </c>
      <c r="AL94">
        <v>3.2562630123320013</v>
      </c>
      <c r="AM94">
        <v>4.0788719678563981</v>
      </c>
      <c r="AN94">
        <v>0</v>
      </c>
      <c r="AO94">
        <v>0</v>
      </c>
      <c r="AP94">
        <v>0.19583553746608223</v>
      </c>
      <c r="AQ94">
        <v>0</v>
      </c>
      <c r="AR94">
        <v>9.2827001168858274</v>
      </c>
      <c r="AS94">
        <v>5.1412584804842414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28.38868342617193</v>
      </c>
      <c r="BB94">
        <f t="shared" si="1"/>
        <v>650.76642246311042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166.97890342566654</v>
      </c>
      <c r="L95">
        <v>21.844598616284287</v>
      </c>
      <c r="M95">
        <v>0</v>
      </c>
      <c r="N95">
        <v>29.712735087141962</v>
      </c>
      <c r="O95">
        <v>24.929826305247925</v>
      </c>
      <c r="P95">
        <v>53.319642802861587</v>
      </c>
      <c r="Q95">
        <v>2.6304594955096809</v>
      </c>
      <c r="R95">
        <v>10.635163097453615</v>
      </c>
      <c r="S95">
        <v>6.6275265861304558</v>
      </c>
      <c r="T95">
        <v>0</v>
      </c>
      <c r="U95">
        <v>276.66457941974534</v>
      </c>
      <c r="V95">
        <v>4.6196126763469465</v>
      </c>
      <c r="W95">
        <v>8.1931767699003313</v>
      </c>
      <c r="X95">
        <v>37.584066631478784</v>
      </c>
      <c r="Y95">
        <v>0</v>
      </c>
      <c r="Z95">
        <v>1.6698771676059276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13.581827473074513</v>
      </c>
      <c r="AL95">
        <v>3.2562630123320013</v>
      </c>
      <c r="AM95">
        <v>4.0788719678563981</v>
      </c>
      <c r="AN95">
        <v>0</v>
      </c>
      <c r="AO95">
        <v>0</v>
      </c>
      <c r="AP95">
        <v>0.19583553746608223</v>
      </c>
      <c r="AQ95">
        <v>0</v>
      </c>
      <c r="AR95">
        <v>9.2827001168858274</v>
      </c>
      <c r="AS95">
        <v>4.0444566854518884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28.417735136151528</v>
      </c>
      <c r="BB95">
        <f t="shared" si="1"/>
        <v>651.43238773828864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165.18361899793857</v>
      </c>
      <c r="L96">
        <v>21.844598616284287</v>
      </c>
      <c r="M96">
        <v>0</v>
      </c>
      <c r="N96">
        <v>29.712735087141962</v>
      </c>
      <c r="O96">
        <v>24.929826305247925</v>
      </c>
      <c r="P96">
        <v>53.319642802861587</v>
      </c>
      <c r="Q96">
        <v>2.5884775814336338</v>
      </c>
      <c r="R96">
        <v>10.635163097453615</v>
      </c>
      <c r="S96">
        <v>6.6362228136088497</v>
      </c>
      <c r="T96">
        <v>0</v>
      </c>
      <c r="U96">
        <v>276.66457941974534</v>
      </c>
      <c r="V96">
        <v>4.6196126763469465</v>
      </c>
      <c r="W96">
        <v>8.1931767699003313</v>
      </c>
      <c r="X96">
        <v>37.584066631478784</v>
      </c>
      <c r="Y96">
        <v>0</v>
      </c>
      <c r="Z96">
        <v>1.6698771676059276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13.581827473074513</v>
      </c>
      <c r="AL96">
        <v>3.2562630123320013</v>
      </c>
      <c r="AM96">
        <v>4.0788719678563981</v>
      </c>
      <c r="AN96">
        <v>0</v>
      </c>
      <c r="AO96">
        <v>0</v>
      </c>
      <c r="AP96">
        <v>0.19583553746608223</v>
      </c>
      <c r="AQ96">
        <v>0</v>
      </c>
      <c r="AR96">
        <v>9.2827001168858274</v>
      </c>
      <c r="AS96">
        <v>4.0444566854518884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28.341300905372734</v>
      </c>
      <c r="BB96">
        <f t="shared" si="1"/>
        <v>649.68025185474198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165.18407177559499</v>
      </c>
      <c r="L97">
        <v>20.049396628804281</v>
      </c>
      <c r="M97">
        <v>0</v>
      </c>
      <c r="N97">
        <v>29.712735087141962</v>
      </c>
      <c r="O97">
        <v>24.929826305247925</v>
      </c>
      <c r="P97">
        <v>53.319642802861587</v>
      </c>
      <c r="Q97">
        <v>2.5884775814336338</v>
      </c>
      <c r="R97">
        <v>10.635163097453615</v>
      </c>
      <c r="S97">
        <v>6.6362228136088497</v>
      </c>
      <c r="T97">
        <v>0</v>
      </c>
      <c r="U97">
        <v>276.66457941974534</v>
      </c>
      <c r="V97">
        <v>4.6196126763469465</v>
      </c>
      <c r="W97">
        <v>8.1931767699003313</v>
      </c>
      <c r="X97">
        <v>37.584066631478784</v>
      </c>
      <c r="Y97">
        <v>0</v>
      </c>
      <c r="Z97">
        <v>1.6698771676059276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13.581827473074513</v>
      </c>
      <c r="AL97">
        <v>3.2562630123320013</v>
      </c>
      <c r="AM97">
        <v>4.0788719678563981</v>
      </c>
      <c r="AN97">
        <v>0</v>
      </c>
      <c r="AO97">
        <v>0</v>
      </c>
      <c r="AP97">
        <v>0.19583553746608223</v>
      </c>
      <c r="AQ97">
        <v>0</v>
      </c>
      <c r="AR97">
        <v>6.751054654560634</v>
      </c>
      <c r="AS97">
        <v>4.0444566854518884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28.160457608076911</v>
      </c>
      <c r="BB97">
        <f t="shared" si="1"/>
        <v>645.5347004798889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130.40841754919526</v>
      </c>
      <c r="L98">
        <v>20.049396628804281</v>
      </c>
      <c r="M98">
        <v>0</v>
      </c>
      <c r="N98">
        <v>29.712735087141962</v>
      </c>
      <c r="O98">
        <v>24.929826305247925</v>
      </c>
      <c r="P98">
        <v>53.319642802861587</v>
      </c>
      <c r="Q98">
        <v>2.5884775814336338</v>
      </c>
      <c r="R98">
        <v>10.635163097453615</v>
      </c>
      <c r="S98">
        <v>6.6362228136088497</v>
      </c>
      <c r="T98">
        <v>0</v>
      </c>
      <c r="U98">
        <v>276.66457941974534</v>
      </c>
      <c r="V98">
        <v>4.6196126763469465</v>
      </c>
      <c r="W98">
        <v>8.1931767699003313</v>
      </c>
      <c r="X98">
        <v>37.584066631478784</v>
      </c>
      <c r="Y98">
        <v>0</v>
      </c>
      <c r="Z98">
        <v>1.6698771676059276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13.581827473074513</v>
      </c>
      <c r="AL98">
        <v>3.2562630123320013</v>
      </c>
      <c r="AM98">
        <v>4.0788719678563981</v>
      </c>
      <c r="AN98">
        <v>0</v>
      </c>
      <c r="AO98">
        <v>0</v>
      </c>
      <c r="AP98">
        <v>0.19583553746608223</v>
      </c>
      <c r="AQ98">
        <v>0</v>
      </c>
      <c r="AR98">
        <v>6.751054654560634</v>
      </c>
      <c r="AS98">
        <v>4.0444566854518884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26.706835261413403</v>
      </c>
      <c r="BB98">
        <f t="shared" si="1"/>
        <v>612.21266860015271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3.4494453787674089</v>
      </c>
      <c r="L99">
        <f t="shared" si="2"/>
        <v>0.53445434061806008</v>
      </c>
      <c r="M99">
        <f t="shared" si="2"/>
        <v>0</v>
      </c>
      <c r="N99">
        <f t="shared" si="2"/>
        <v>0.71310564209140659</v>
      </c>
      <c r="O99">
        <f t="shared" si="2"/>
        <v>0.59831583132594923</v>
      </c>
      <c r="P99">
        <f t="shared" si="2"/>
        <v>1.2796714272686753</v>
      </c>
      <c r="Q99">
        <f t="shared" si="2"/>
        <v>4.8516983490684125E-2</v>
      </c>
      <c r="R99">
        <f t="shared" si="2"/>
        <v>0.22988547944073115</v>
      </c>
      <c r="S99">
        <f t="shared" si="2"/>
        <v>0.14571726490157624</v>
      </c>
      <c r="T99">
        <f t="shared" si="2"/>
        <v>0</v>
      </c>
      <c r="U99">
        <f t="shared" si="2"/>
        <v>6.6399499060738965</v>
      </c>
      <c r="V99">
        <f t="shared" si="2"/>
        <v>9.224708502592148E-2</v>
      </c>
      <c r="W99">
        <f t="shared" si="2"/>
        <v>0.18999663148589865</v>
      </c>
      <c r="X99">
        <f t="shared" si="2"/>
        <v>0.83832655038843196</v>
      </c>
      <c r="Y99">
        <f t="shared" si="2"/>
        <v>0</v>
      </c>
      <c r="Z99">
        <f t="shared" si="2"/>
        <v>3.3823840283865592E-2</v>
      </c>
      <c r="AA99">
        <f t="shared" si="2"/>
        <v>4.8309983486224194E-2</v>
      </c>
      <c r="AB99">
        <f t="shared" si="2"/>
        <v>3.6346236384470883E-2</v>
      </c>
      <c r="AC99">
        <f t="shared" si="2"/>
        <v>3.2473954126330612E-2</v>
      </c>
      <c r="AD99">
        <f t="shared" si="2"/>
        <v>2.9001133447192642E-2</v>
      </c>
      <c r="AE99">
        <f t="shared" si="2"/>
        <v>7.1802751359997918E-2</v>
      </c>
      <c r="AF99">
        <f t="shared" si="2"/>
        <v>0</v>
      </c>
      <c r="AG99">
        <f t="shared" si="2"/>
        <v>0</v>
      </c>
      <c r="AH99">
        <f t="shared" si="2"/>
        <v>0.15111919578506577</v>
      </c>
      <c r="AI99">
        <f t="shared" si="2"/>
        <v>0</v>
      </c>
      <c r="AJ99">
        <f t="shared" si="2"/>
        <v>0</v>
      </c>
      <c r="AK99">
        <f t="shared" si="2"/>
        <v>0.32596385935378885</v>
      </c>
      <c r="AL99">
        <f t="shared" si="2"/>
        <v>0.10992848092935306</v>
      </c>
      <c r="AM99">
        <f t="shared" si="2"/>
        <v>9.7892927228553597E-2</v>
      </c>
      <c r="AN99">
        <f t="shared" si="2"/>
        <v>0</v>
      </c>
      <c r="AO99">
        <f t="shared" si="2"/>
        <v>0</v>
      </c>
      <c r="AP99">
        <f t="shared" si="2"/>
        <v>7.0500809392611092E-3</v>
      </c>
      <c r="AQ99">
        <f t="shared" si="2"/>
        <v>0</v>
      </c>
      <c r="AR99">
        <f t="shared" si="2"/>
        <v>0.17316455328115218</v>
      </c>
      <c r="AS99">
        <f t="shared" si="2"/>
        <v>0.12177927427155091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0.66872847149537551</v>
      </c>
      <c r="BB99">
        <f t="shared" si="1"/>
        <v>15.329560320260073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210.66371927681243</v>
      </c>
      <c r="M3">
        <v>27.866214048889535</v>
      </c>
      <c r="N3">
        <v>35.912020173816472</v>
      </c>
      <c r="O3">
        <v>0</v>
      </c>
      <c r="P3">
        <v>32.99994334363835</v>
      </c>
      <c r="Q3">
        <v>1.8993946983928198</v>
      </c>
      <c r="R3">
        <v>2.0038847348582509</v>
      </c>
      <c r="S3">
        <v>2.0863959976138879</v>
      </c>
      <c r="T3">
        <v>0</v>
      </c>
      <c r="U3">
        <v>21.481784462221896</v>
      </c>
      <c r="V3">
        <v>2.1189637336582625</v>
      </c>
      <c r="W3">
        <v>5.2176260579241589</v>
      </c>
      <c r="X3">
        <v>10.031273027123426</v>
      </c>
      <c r="Y3">
        <v>0</v>
      </c>
      <c r="Z3">
        <v>2.0170012402421205</v>
      </c>
      <c r="AA3">
        <v>0</v>
      </c>
      <c r="AB3">
        <v>0</v>
      </c>
      <c r="AC3">
        <v>0</v>
      </c>
      <c r="AD3">
        <v>0</v>
      </c>
      <c r="AE3">
        <v>0</v>
      </c>
      <c r="AF3">
        <v>2.7554577178042159</v>
      </c>
      <c r="AG3">
        <v>13.281101684825716</v>
      </c>
      <c r="AH3">
        <v>0</v>
      </c>
      <c r="AI3">
        <v>0</v>
      </c>
      <c r="AJ3">
        <v>0</v>
      </c>
      <c r="AK3">
        <v>16.406584819348776</v>
      </c>
      <c r="AL3">
        <v>0</v>
      </c>
      <c r="AM3">
        <v>4.9285000127322069</v>
      </c>
      <c r="AN3">
        <v>0.73502720632435814</v>
      </c>
      <c r="AO3">
        <v>0</v>
      </c>
      <c r="AP3">
        <v>0.23654465706533079</v>
      </c>
      <c r="AQ3">
        <v>0</v>
      </c>
      <c r="AR3">
        <v>11.552099979544979</v>
      </c>
      <c r="AS3">
        <v>9.9359879148403252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17.310614136124897</v>
      </c>
      <c r="BB3">
        <f>SUM(B3:AZ3)-BA3</f>
        <v>396.81891065155264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210.66371927681243</v>
      </c>
      <c r="M4">
        <v>27.866214048889535</v>
      </c>
      <c r="N4">
        <v>35.912020173816472</v>
      </c>
      <c r="O4">
        <v>0</v>
      </c>
      <c r="P4">
        <v>32.99994334363835</v>
      </c>
      <c r="Q4">
        <v>1.8993946983928198</v>
      </c>
      <c r="R4">
        <v>2.0038847348582509</v>
      </c>
      <c r="S4">
        <v>2.0872625606248989</v>
      </c>
      <c r="T4">
        <v>0</v>
      </c>
      <c r="U4">
        <v>21.481784462221896</v>
      </c>
      <c r="V4">
        <v>2.0041435960141802</v>
      </c>
      <c r="W4">
        <v>5.0165706665551628</v>
      </c>
      <c r="X4">
        <v>10.031273027123426</v>
      </c>
      <c r="Y4">
        <v>0</v>
      </c>
      <c r="Z4">
        <v>2.0170012402421205</v>
      </c>
      <c r="AA4">
        <v>0</v>
      </c>
      <c r="AB4">
        <v>0</v>
      </c>
      <c r="AC4">
        <v>0</v>
      </c>
      <c r="AD4">
        <v>0</v>
      </c>
      <c r="AE4">
        <v>0</v>
      </c>
      <c r="AF4">
        <v>2.7554577178042159</v>
      </c>
      <c r="AG4">
        <v>13.281101684825716</v>
      </c>
      <c r="AH4">
        <v>0</v>
      </c>
      <c r="AI4">
        <v>0</v>
      </c>
      <c r="AJ4">
        <v>0</v>
      </c>
      <c r="AK4">
        <v>16.406584819348776</v>
      </c>
      <c r="AL4">
        <v>0</v>
      </c>
      <c r="AM4">
        <v>4.9285000127322069</v>
      </c>
      <c r="AN4">
        <v>0.73502720632435814</v>
      </c>
      <c r="AO4">
        <v>0</v>
      </c>
      <c r="AP4">
        <v>0.23654465706533079</v>
      </c>
      <c r="AQ4">
        <v>0</v>
      </c>
      <c r="AR4">
        <v>11.552099979544979</v>
      </c>
      <c r="AS4">
        <v>9.9359879148403252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17.297446761346016</v>
      </c>
      <c r="BB4">
        <f t="shared" ref="BB4:BB67" si="0">SUM(B4:AZ4)-BA4</f>
        <v>396.51706906032945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210.66371927681243</v>
      </c>
      <c r="M5">
        <v>27.866214048889535</v>
      </c>
      <c r="N5">
        <v>35.912020173816472</v>
      </c>
      <c r="O5">
        <v>0</v>
      </c>
      <c r="P5">
        <v>32.99994334363835</v>
      </c>
      <c r="Q5">
        <v>1.8993946983928198</v>
      </c>
      <c r="R5">
        <v>4.0923639372543281</v>
      </c>
      <c r="S5">
        <v>2.6725076999048007</v>
      </c>
      <c r="T5">
        <v>0</v>
      </c>
      <c r="U5">
        <v>21.481784462221896</v>
      </c>
      <c r="V5">
        <v>2.0041435960141802</v>
      </c>
      <c r="W5">
        <v>5.0165706665551628</v>
      </c>
      <c r="X5">
        <v>10.031273027123426</v>
      </c>
      <c r="Y5">
        <v>0</v>
      </c>
      <c r="Z5">
        <v>2.0170012402421205</v>
      </c>
      <c r="AA5">
        <v>0</v>
      </c>
      <c r="AB5">
        <v>0</v>
      </c>
      <c r="AC5">
        <v>0</v>
      </c>
      <c r="AD5">
        <v>0</v>
      </c>
      <c r="AE5">
        <v>0</v>
      </c>
      <c r="AF5">
        <v>2.7554577178042159</v>
      </c>
      <c r="AG5">
        <v>13.281101684825716</v>
      </c>
      <c r="AH5">
        <v>0</v>
      </c>
      <c r="AI5">
        <v>0</v>
      </c>
      <c r="AJ5">
        <v>0</v>
      </c>
      <c r="AK5">
        <v>16.406584819348776</v>
      </c>
      <c r="AL5">
        <v>0</v>
      </c>
      <c r="AM5">
        <v>4.9285000127322069</v>
      </c>
      <c r="AN5">
        <v>0.73502720632435814</v>
      </c>
      <c r="AO5">
        <v>0</v>
      </c>
      <c r="AP5">
        <v>0.23654465706533079</v>
      </c>
      <c r="AQ5">
        <v>0</v>
      </c>
      <c r="AR5">
        <v>8.1544234961385929</v>
      </c>
      <c r="AS5">
        <v>9.9359879148403252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17.267185561821684</v>
      </c>
      <c r="BB5">
        <f t="shared" si="0"/>
        <v>395.82337811812334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210.66371927681243</v>
      </c>
      <c r="M6">
        <v>27.866214048889535</v>
      </c>
      <c r="N6">
        <v>35.912020173816472</v>
      </c>
      <c r="O6">
        <v>0</v>
      </c>
      <c r="P6">
        <v>32.99994334363835</v>
      </c>
      <c r="Q6">
        <v>1.8993946983928198</v>
      </c>
      <c r="R6">
        <v>4.0923639372543281</v>
      </c>
      <c r="S6">
        <v>2.6725076999048007</v>
      </c>
      <c r="T6">
        <v>0</v>
      </c>
      <c r="U6">
        <v>21.481784462221896</v>
      </c>
      <c r="V6">
        <v>2.0041435960141802</v>
      </c>
      <c r="W6">
        <v>5.0165706665551628</v>
      </c>
      <c r="X6">
        <v>45.140551535536588</v>
      </c>
      <c r="Y6">
        <v>0</v>
      </c>
      <c r="Z6">
        <v>2.0170012402421205</v>
      </c>
      <c r="AA6">
        <v>0</v>
      </c>
      <c r="AB6">
        <v>0</v>
      </c>
      <c r="AC6">
        <v>0</v>
      </c>
      <c r="AD6">
        <v>0</v>
      </c>
      <c r="AE6">
        <v>0</v>
      </c>
      <c r="AF6">
        <v>2.7554577178042159</v>
      </c>
      <c r="AG6">
        <v>13.281101684825716</v>
      </c>
      <c r="AH6">
        <v>0</v>
      </c>
      <c r="AI6">
        <v>0</v>
      </c>
      <c r="AJ6">
        <v>0</v>
      </c>
      <c r="AK6">
        <v>16.406584819348776</v>
      </c>
      <c r="AL6">
        <v>0</v>
      </c>
      <c r="AM6">
        <v>4.9285000127322069</v>
      </c>
      <c r="AN6">
        <v>0.73502720632435814</v>
      </c>
      <c r="AO6">
        <v>0</v>
      </c>
      <c r="AP6">
        <v>0.23654465706533079</v>
      </c>
      <c r="AQ6">
        <v>0</v>
      </c>
      <c r="AR6">
        <v>8.1544234961385929</v>
      </c>
      <c r="AS6">
        <v>9.9359879148403252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18.734753403473348</v>
      </c>
      <c r="BB6">
        <f t="shared" si="0"/>
        <v>429.46508878488487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4.9675853735090252</v>
      </c>
      <c r="L7">
        <v>210.66371927681243</v>
      </c>
      <c r="M7">
        <v>27.866214048889535</v>
      </c>
      <c r="N7">
        <v>35.912020173816472</v>
      </c>
      <c r="O7">
        <v>0</v>
      </c>
      <c r="P7">
        <v>32.99994334363835</v>
      </c>
      <c r="Q7">
        <v>1.8993946983928198</v>
      </c>
      <c r="R7">
        <v>5.7288437670225179</v>
      </c>
      <c r="S7">
        <v>3.9405225698263551</v>
      </c>
      <c r="T7">
        <v>0</v>
      </c>
      <c r="U7">
        <v>21.481784462221896</v>
      </c>
      <c r="V7">
        <v>2.0876495791814378</v>
      </c>
      <c r="W7">
        <v>5.0149096370840089</v>
      </c>
      <c r="X7">
        <v>45.140551535536588</v>
      </c>
      <c r="Y7">
        <v>0</v>
      </c>
      <c r="Z7">
        <v>2.0170012402421205</v>
      </c>
      <c r="AA7">
        <v>0</v>
      </c>
      <c r="AB7">
        <v>0</v>
      </c>
      <c r="AC7">
        <v>0</v>
      </c>
      <c r="AD7">
        <v>0</v>
      </c>
      <c r="AE7">
        <v>0</v>
      </c>
      <c r="AF7">
        <v>2.7554577178042159</v>
      </c>
      <c r="AG7">
        <v>13.281101684825716</v>
      </c>
      <c r="AH7">
        <v>0</v>
      </c>
      <c r="AI7">
        <v>0</v>
      </c>
      <c r="AJ7">
        <v>0</v>
      </c>
      <c r="AK7">
        <v>16.406584819348776</v>
      </c>
      <c r="AL7">
        <v>0</v>
      </c>
      <c r="AM7">
        <v>4.9285000127322069</v>
      </c>
      <c r="AN7">
        <v>0.73502720632435814</v>
      </c>
      <c r="AO7">
        <v>0</v>
      </c>
      <c r="AP7">
        <v>0.23654465706533079</v>
      </c>
      <c r="AQ7">
        <v>0</v>
      </c>
      <c r="AR7">
        <v>6.115817542058025</v>
      </c>
      <c r="AS7">
        <v>9.9359879148403252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18.982013740716987</v>
      </c>
      <c r="BB7">
        <f t="shared" si="0"/>
        <v>435.13314752045562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4.9676043671458343</v>
      </c>
      <c r="L8">
        <v>210.66371927681243</v>
      </c>
      <c r="M8">
        <v>27.866214048889535</v>
      </c>
      <c r="N8">
        <v>35.912020173816472</v>
      </c>
      <c r="O8">
        <v>0</v>
      </c>
      <c r="P8">
        <v>32.99994334363835</v>
      </c>
      <c r="Q8">
        <v>1.8993946983928198</v>
      </c>
      <c r="R8">
        <v>5.7288437670225179</v>
      </c>
      <c r="S8">
        <v>3.9405225698263551</v>
      </c>
      <c r="T8">
        <v>0</v>
      </c>
      <c r="U8">
        <v>21.481784462221896</v>
      </c>
      <c r="V8">
        <v>2.0062617407639323</v>
      </c>
      <c r="W8">
        <v>5.0149096370840089</v>
      </c>
      <c r="X8">
        <v>45.140551535536588</v>
      </c>
      <c r="Y8">
        <v>0</v>
      </c>
      <c r="Z8">
        <v>2.0170012402421205</v>
      </c>
      <c r="AA8">
        <v>0</v>
      </c>
      <c r="AB8">
        <v>0</v>
      </c>
      <c r="AC8">
        <v>0</v>
      </c>
      <c r="AD8">
        <v>0</v>
      </c>
      <c r="AE8">
        <v>0</v>
      </c>
      <c r="AF8">
        <v>2.7554577178042159</v>
      </c>
      <c r="AG8">
        <v>13.281101684825716</v>
      </c>
      <c r="AH8">
        <v>0</v>
      </c>
      <c r="AI8">
        <v>0</v>
      </c>
      <c r="AJ8">
        <v>0</v>
      </c>
      <c r="AK8">
        <v>16.406584819348776</v>
      </c>
      <c r="AL8">
        <v>0</v>
      </c>
      <c r="AM8">
        <v>4.9285000127322069</v>
      </c>
      <c r="AN8">
        <v>0.73502720632435814</v>
      </c>
      <c r="AO8">
        <v>0</v>
      </c>
      <c r="AP8">
        <v>0.23654465706533079</v>
      </c>
      <c r="AQ8">
        <v>0</v>
      </c>
      <c r="AR8">
        <v>6.115817542058025</v>
      </c>
      <c r="AS8">
        <v>9.9359879148403252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18.978612523005154</v>
      </c>
      <c r="BB8">
        <f t="shared" si="0"/>
        <v>435.05517989338671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4.9675853735090252</v>
      </c>
      <c r="L9">
        <v>210.66371927681243</v>
      </c>
      <c r="M9">
        <v>27.866214048889535</v>
      </c>
      <c r="N9">
        <v>35.912020173816472</v>
      </c>
      <c r="O9">
        <v>0</v>
      </c>
      <c r="P9">
        <v>32.99994334363835</v>
      </c>
      <c r="Q9">
        <v>1.8993946983928198</v>
      </c>
      <c r="R9">
        <v>5.3325422697839464</v>
      </c>
      <c r="S9">
        <v>4.1522994246287253</v>
      </c>
      <c r="T9">
        <v>0</v>
      </c>
      <c r="U9">
        <v>21.481784462221896</v>
      </c>
      <c r="V9">
        <v>2.0062617407639323</v>
      </c>
      <c r="W9">
        <v>5.0149096370840089</v>
      </c>
      <c r="X9">
        <v>45.142753029823886</v>
      </c>
      <c r="Y9">
        <v>0</v>
      </c>
      <c r="Z9">
        <v>2.0170012402421205</v>
      </c>
      <c r="AA9">
        <v>0</v>
      </c>
      <c r="AB9">
        <v>0</v>
      </c>
      <c r="AC9">
        <v>0</v>
      </c>
      <c r="AD9">
        <v>0</v>
      </c>
      <c r="AE9">
        <v>0</v>
      </c>
      <c r="AF9">
        <v>2.7554577178042159</v>
      </c>
      <c r="AG9">
        <v>13.281101684825716</v>
      </c>
      <c r="AH9">
        <v>0</v>
      </c>
      <c r="AI9">
        <v>0</v>
      </c>
      <c r="AJ9">
        <v>0</v>
      </c>
      <c r="AK9">
        <v>16.406584819348776</v>
      </c>
      <c r="AL9">
        <v>0</v>
      </c>
      <c r="AM9">
        <v>4.9285000127322069</v>
      </c>
      <c r="AN9">
        <v>0.73502720632435814</v>
      </c>
      <c r="AO9">
        <v>0</v>
      </c>
      <c r="AP9">
        <v>0.23654465706533079</v>
      </c>
      <c r="AQ9">
        <v>0</v>
      </c>
      <c r="AR9">
        <v>6.115817542058025</v>
      </c>
      <c r="AS9">
        <v>4.8851941381757458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18.759867441613935</v>
      </c>
      <c r="BB9">
        <f t="shared" si="0"/>
        <v>430.0407890563277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4.9676043671458343</v>
      </c>
      <c r="L10">
        <v>210.66371927681243</v>
      </c>
      <c r="M10">
        <v>27.866214048889535</v>
      </c>
      <c r="N10">
        <v>35.912020173816472</v>
      </c>
      <c r="O10">
        <v>0</v>
      </c>
      <c r="P10">
        <v>32.99994334363835</v>
      </c>
      <c r="Q10">
        <v>1.8993946983928198</v>
      </c>
      <c r="R10">
        <v>5.3325422697839464</v>
      </c>
      <c r="S10">
        <v>4.1522994246287253</v>
      </c>
      <c r="T10">
        <v>0</v>
      </c>
      <c r="U10">
        <v>21.481784462221896</v>
      </c>
      <c r="V10">
        <v>2.0062617407639323</v>
      </c>
      <c r="W10">
        <v>5.0149096370840089</v>
      </c>
      <c r="X10">
        <v>45.142753029823886</v>
      </c>
      <c r="Y10">
        <v>0</v>
      </c>
      <c r="Z10">
        <v>2.0170012402421205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2.7554577178042159</v>
      </c>
      <c r="AG10">
        <v>13.281101684825716</v>
      </c>
      <c r="AH10">
        <v>0</v>
      </c>
      <c r="AI10">
        <v>0</v>
      </c>
      <c r="AJ10">
        <v>0</v>
      </c>
      <c r="AK10">
        <v>16.406584819348776</v>
      </c>
      <c r="AL10">
        <v>0</v>
      </c>
      <c r="AM10">
        <v>4.9285000127322069</v>
      </c>
      <c r="AN10">
        <v>0.73502720632435814</v>
      </c>
      <c r="AO10">
        <v>0</v>
      </c>
      <c r="AP10">
        <v>0.23654465706533079</v>
      </c>
      <c r="AQ10">
        <v>0</v>
      </c>
      <c r="AR10">
        <v>6.115817542058025</v>
      </c>
      <c r="AS10">
        <v>4.8851941381757458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18.759868235547948</v>
      </c>
      <c r="BB10">
        <f t="shared" si="0"/>
        <v>430.04080725603046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4.9675853735090252</v>
      </c>
      <c r="L11">
        <v>210.66371927681243</v>
      </c>
      <c r="M11">
        <v>27.866214048889535</v>
      </c>
      <c r="N11">
        <v>35.912020173816472</v>
      </c>
      <c r="O11">
        <v>0</v>
      </c>
      <c r="P11">
        <v>32.99994334363835</v>
      </c>
      <c r="Q11">
        <v>1.8993946983928198</v>
      </c>
      <c r="R11">
        <v>5.3343721205493777</v>
      </c>
      <c r="S11">
        <v>3.9651044299425298</v>
      </c>
      <c r="T11">
        <v>0</v>
      </c>
      <c r="U11">
        <v>21.481784462221896</v>
      </c>
      <c r="V11">
        <v>2.0062617407639323</v>
      </c>
      <c r="W11">
        <v>5.0149096370840089</v>
      </c>
      <c r="X11">
        <v>45.142753029823886</v>
      </c>
      <c r="Y11">
        <v>0</v>
      </c>
      <c r="Z11">
        <v>0.33853660613650594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2.7554577178042159</v>
      </c>
      <c r="AG11">
        <v>13.281101684825716</v>
      </c>
      <c r="AH11">
        <v>0</v>
      </c>
      <c r="AI11">
        <v>0</v>
      </c>
      <c r="AJ11">
        <v>0</v>
      </c>
      <c r="AK11">
        <v>16.406584819348776</v>
      </c>
      <c r="AL11">
        <v>0</v>
      </c>
      <c r="AM11">
        <v>4.9285000127322069</v>
      </c>
      <c r="AN11">
        <v>0.73502720632435814</v>
      </c>
      <c r="AO11">
        <v>0</v>
      </c>
      <c r="AP11">
        <v>0.23654465706533079</v>
      </c>
      <c r="AQ11">
        <v>0</v>
      </c>
      <c r="AR11">
        <v>5.4362824374869545</v>
      </c>
      <c r="AS11">
        <v>4.8851941381757458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18.653554789521355</v>
      </c>
      <c r="BB11">
        <f t="shared" si="0"/>
        <v>427.60373682582286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4.9676043671458343</v>
      </c>
      <c r="L12">
        <v>210.66371927681243</v>
      </c>
      <c r="M12">
        <v>27.866214048889535</v>
      </c>
      <c r="N12">
        <v>35.912020173816472</v>
      </c>
      <c r="O12">
        <v>0</v>
      </c>
      <c r="P12">
        <v>32.99994334363835</v>
      </c>
      <c r="Q12">
        <v>1.8993946983928198</v>
      </c>
      <c r="R12">
        <v>5.3343721205493777</v>
      </c>
      <c r="S12">
        <v>3.9651044299425298</v>
      </c>
      <c r="T12">
        <v>0</v>
      </c>
      <c r="U12">
        <v>21.481784462221896</v>
      </c>
      <c r="V12">
        <v>2.0062617407639323</v>
      </c>
      <c r="W12">
        <v>5.0149096370840089</v>
      </c>
      <c r="X12">
        <v>45.142753029823886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2.7554577178042159</v>
      </c>
      <c r="AG12">
        <v>13.281101684825716</v>
      </c>
      <c r="AH12">
        <v>0</v>
      </c>
      <c r="AI12">
        <v>0</v>
      </c>
      <c r="AJ12">
        <v>0</v>
      </c>
      <c r="AK12">
        <v>16.406584819348776</v>
      </c>
      <c r="AL12">
        <v>0</v>
      </c>
      <c r="AM12">
        <v>4.9285000127322069</v>
      </c>
      <c r="AN12">
        <v>0.73502720632435814</v>
      </c>
      <c r="AO12">
        <v>0</v>
      </c>
      <c r="AP12">
        <v>0.23654465706533079</v>
      </c>
      <c r="AQ12">
        <v>0</v>
      </c>
      <c r="AR12">
        <v>5.4362824374869545</v>
      </c>
      <c r="AS12">
        <v>4.8851941381757458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18.639404753318868</v>
      </c>
      <c r="BB12">
        <f t="shared" si="0"/>
        <v>427.27936924952564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4.9675853735090252</v>
      </c>
      <c r="L13">
        <v>210.66371927681243</v>
      </c>
      <c r="M13">
        <v>27.866214048889535</v>
      </c>
      <c r="N13">
        <v>35.912020173816472</v>
      </c>
      <c r="O13">
        <v>0</v>
      </c>
      <c r="P13">
        <v>32.99994334363835</v>
      </c>
      <c r="Q13">
        <v>1.8993946983928198</v>
      </c>
      <c r="R13">
        <v>5.3343721205493777</v>
      </c>
      <c r="S13">
        <v>3.9651044299425298</v>
      </c>
      <c r="T13">
        <v>0</v>
      </c>
      <c r="U13">
        <v>21.481784462221896</v>
      </c>
      <c r="V13">
        <v>2.0062617407639323</v>
      </c>
      <c r="W13">
        <v>5.0149096370840089</v>
      </c>
      <c r="X13">
        <v>45.142753029823886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2.7554577178042159</v>
      </c>
      <c r="AG13">
        <v>13.281101684825716</v>
      </c>
      <c r="AH13">
        <v>0</v>
      </c>
      <c r="AI13">
        <v>0</v>
      </c>
      <c r="AJ13">
        <v>0</v>
      </c>
      <c r="AK13">
        <v>16.406584819348776</v>
      </c>
      <c r="AL13">
        <v>0</v>
      </c>
      <c r="AM13">
        <v>4.9285000127322069</v>
      </c>
      <c r="AN13">
        <v>0.73502720632435814</v>
      </c>
      <c r="AO13">
        <v>0</v>
      </c>
      <c r="AP13">
        <v>0.23654465706533079</v>
      </c>
      <c r="AQ13">
        <v>0</v>
      </c>
      <c r="AR13">
        <v>5.4362824374869545</v>
      </c>
      <c r="AS13">
        <v>4.8851941381757458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18.639403959384854</v>
      </c>
      <c r="BB13">
        <f t="shared" si="0"/>
        <v>427.27935104982282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4.9676043671458343</v>
      </c>
      <c r="L14">
        <v>210.66371927681243</v>
      </c>
      <c r="M14">
        <v>27.866214048889535</v>
      </c>
      <c r="N14">
        <v>35.912020173816472</v>
      </c>
      <c r="O14">
        <v>0</v>
      </c>
      <c r="P14">
        <v>32.99994334363835</v>
      </c>
      <c r="Q14">
        <v>1.8993946983928198</v>
      </c>
      <c r="R14">
        <v>5.3325422697839464</v>
      </c>
      <c r="S14">
        <v>3.9655254405063727</v>
      </c>
      <c r="T14">
        <v>0</v>
      </c>
      <c r="U14">
        <v>21.481784462221896</v>
      </c>
      <c r="V14">
        <v>2.0062617407639323</v>
      </c>
      <c r="W14">
        <v>5.0149096370840089</v>
      </c>
      <c r="X14">
        <v>45.142753029823886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2.7554577178042159</v>
      </c>
      <c r="AG14">
        <v>13.281101684825716</v>
      </c>
      <c r="AH14">
        <v>0</v>
      </c>
      <c r="AI14">
        <v>0</v>
      </c>
      <c r="AJ14">
        <v>0</v>
      </c>
      <c r="AK14">
        <v>16.406584819348776</v>
      </c>
      <c r="AL14">
        <v>0</v>
      </c>
      <c r="AM14">
        <v>4.9285000127322069</v>
      </c>
      <c r="AN14">
        <v>0.73502720632435814</v>
      </c>
      <c r="AO14">
        <v>0</v>
      </c>
      <c r="AP14">
        <v>0.23654465706533079</v>
      </c>
      <c r="AQ14">
        <v>0</v>
      </c>
      <c r="AR14">
        <v>5.4362824374869545</v>
      </c>
      <c r="AS14">
        <v>4.8851941381757458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18.639345863798443</v>
      </c>
      <c r="BB14">
        <f t="shared" si="0"/>
        <v>427.27801929884441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4.9675853735090252</v>
      </c>
      <c r="L15">
        <v>210.66371927681243</v>
      </c>
      <c r="M15">
        <v>27.866214048889535</v>
      </c>
      <c r="N15">
        <v>35.912020173816472</v>
      </c>
      <c r="O15">
        <v>0</v>
      </c>
      <c r="P15">
        <v>32.99994334363835</v>
      </c>
      <c r="Q15">
        <v>1.8993946983928198</v>
      </c>
      <c r="R15">
        <v>5.3343721205493777</v>
      </c>
      <c r="S15">
        <v>3.9651044299425298</v>
      </c>
      <c r="T15">
        <v>0</v>
      </c>
      <c r="U15">
        <v>21.481784462221896</v>
      </c>
      <c r="V15">
        <v>2.0062617407639323</v>
      </c>
      <c r="W15">
        <v>5.0149096370840089</v>
      </c>
      <c r="X15">
        <v>45.142753029823886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2.7554577178042159</v>
      </c>
      <c r="AG15">
        <v>13.281101684825716</v>
      </c>
      <c r="AH15">
        <v>0</v>
      </c>
      <c r="AI15">
        <v>0</v>
      </c>
      <c r="AJ15">
        <v>0</v>
      </c>
      <c r="AK15">
        <v>16.406584819348776</v>
      </c>
      <c r="AL15">
        <v>0</v>
      </c>
      <c r="AM15">
        <v>4.9285000127322069</v>
      </c>
      <c r="AN15">
        <v>0.73502720632435814</v>
      </c>
      <c r="AO15">
        <v>0</v>
      </c>
      <c r="AP15">
        <v>0.23654465706533079</v>
      </c>
      <c r="AQ15">
        <v>0</v>
      </c>
      <c r="AR15">
        <v>11.552099979544979</v>
      </c>
      <c r="AS15">
        <v>4.8851941381757458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18.895045132642878</v>
      </c>
      <c r="BB15">
        <f t="shared" si="0"/>
        <v>433.13952741862283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4.9676043671458343</v>
      </c>
      <c r="L16">
        <v>210.66371927681243</v>
      </c>
      <c r="M16">
        <v>27.866214048889535</v>
      </c>
      <c r="N16">
        <v>35.912020173816472</v>
      </c>
      <c r="O16">
        <v>0</v>
      </c>
      <c r="P16">
        <v>32.99994334363835</v>
      </c>
      <c r="Q16">
        <v>1.8993946983928198</v>
      </c>
      <c r="R16">
        <v>5.3343721205493777</v>
      </c>
      <c r="S16">
        <v>3.9651044299425298</v>
      </c>
      <c r="T16">
        <v>0</v>
      </c>
      <c r="U16">
        <v>21.481784462221896</v>
      </c>
      <c r="V16">
        <v>2.0062617407639323</v>
      </c>
      <c r="W16">
        <v>5.0149096370840089</v>
      </c>
      <c r="X16">
        <v>45.142753029823886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2.7554577178042159</v>
      </c>
      <c r="AG16">
        <v>13.281101684825716</v>
      </c>
      <c r="AH16">
        <v>0</v>
      </c>
      <c r="AI16">
        <v>0</v>
      </c>
      <c r="AJ16">
        <v>0</v>
      </c>
      <c r="AK16">
        <v>16.406584819348776</v>
      </c>
      <c r="AL16">
        <v>0</v>
      </c>
      <c r="AM16">
        <v>4.9285000127322069</v>
      </c>
      <c r="AN16">
        <v>0.73502720632435814</v>
      </c>
      <c r="AO16">
        <v>0</v>
      </c>
      <c r="AP16">
        <v>0.23654465706533079</v>
      </c>
      <c r="AQ16">
        <v>0</v>
      </c>
      <c r="AR16">
        <v>11.552099979544979</v>
      </c>
      <c r="AS16">
        <v>4.8851941381757458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18.895045926576891</v>
      </c>
      <c r="BB16">
        <f t="shared" si="0"/>
        <v>433.13954561832566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4.9675853735090252</v>
      </c>
      <c r="L17">
        <v>210.66371927681243</v>
      </c>
      <c r="M17">
        <v>27.866214048889535</v>
      </c>
      <c r="N17">
        <v>35.912020173816472</v>
      </c>
      <c r="O17">
        <v>0</v>
      </c>
      <c r="P17">
        <v>32.99994334363835</v>
      </c>
      <c r="Q17">
        <v>1.8993946983928198</v>
      </c>
      <c r="R17">
        <v>5.3349317137366361</v>
      </c>
      <c r="S17">
        <v>3.967818496967717</v>
      </c>
      <c r="T17">
        <v>0</v>
      </c>
      <c r="U17">
        <v>21.481784462221896</v>
      </c>
      <c r="V17">
        <v>2.0062617407639323</v>
      </c>
      <c r="W17">
        <v>5.0149096370840089</v>
      </c>
      <c r="X17">
        <v>45.142753029823886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2.7554577178042159</v>
      </c>
      <c r="AG17">
        <v>13.281101684825716</v>
      </c>
      <c r="AH17">
        <v>0</v>
      </c>
      <c r="AI17">
        <v>0</v>
      </c>
      <c r="AJ17">
        <v>0</v>
      </c>
      <c r="AK17">
        <v>16.406584819348776</v>
      </c>
      <c r="AL17">
        <v>0</v>
      </c>
      <c r="AM17">
        <v>4.9285000127322069</v>
      </c>
      <c r="AN17">
        <v>0.73502720632435814</v>
      </c>
      <c r="AO17">
        <v>0</v>
      </c>
      <c r="AP17">
        <v>0.23654465706533079</v>
      </c>
      <c r="AQ17">
        <v>0</v>
      </c>
      <c r="AR17">
        <v>4.0772119081611349</v>
      </c>
      <c r="AS17">
        <v>4.8851941381757458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18.582731650255916</v>
      </c>
      <c r="BB17">
        <f t="shared" si="0"/>
        <v>425.98022648983829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4.9676043671458343</v>
      </c>
      <c r="L18">
        <v>210.66371927681243</v>
      </c>
      <c r="M18">
        <v>27.866214048889535</v>
      </c>
      <c r="N18">
        <v>35.912020173816472</v>
      </c>
      <c r="O18">
        <v>0</v>
      </c>
      <c r="P18">
        <v>32.99994334363835</v>
      </c>
      <c r="Q18">
        <v>1.8993946983928198</v>
      </c>
      <c r="R18">
        <v>5.3349317137366361</v>
      </c>
      <c r="S18">
        <v>3.967818496967717</v>
      </c>
      <c r="T18">
        <v>0</v>
      </c>
      <c r="U18">
        <v>21.481784462221896</v>
      </c>
      <c r="V18">
        <v>2.0062617407639323</v>
      </c>
      <c r="W18">
        <v>5.0149096370840089</v>
      </c>
      <c r="X18">
        <v>45.142753029823886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2.7554577178042159</v>
      </c>
      <c r="AG18">
        <v>13.281101684825716</v>
      </c>
      <c r="AH18">
        <v>0</v>
      </c>
      <c r="AI18">
        <v>0</v>
      </c>
      <c r="AJ18">
        <v>0</v>
      </c>
      <c r="AK18">
        <v>16.406584819348776</v>
      </c>
      <c r="AL18">
        <v>0</v>
      </c>
      <c r="AM18">
        <v>4.9285000127322069</v>
      </c>
      <c r="AN18">
        <v>0.73502720632435814</v>
      </c>
      <c r="AO18">
        <v>0</v>
      </c>
      <c r="AP18">
        <v>0.23654465706533079</v>
      </c>
      <c r="AQ18">
        <v>0</v>
      </c>
      <c r="AR18">
        <v>4.0772119081611349</v>
      </c>
      <c r="AS18">
        <v>4.8851941381757458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18.582732444189929</v>
      </c>
      <c r="BB18">
        <f t="shared" si="0"/>
        <v>425.98024468954111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4.9363779132367442</v>
      </c>
      <c r="L19">
        <v>210.66371927681243</v>
      </c>
      <c r="M19">
        <v>27.866214048889535</v>
      </c>
      <c r="N19">
        <v>35.912020173816472</v>
      </c>
      <c r="O19">
        <v>0</v>
      </c>
      <c r="P19">
        <v>32.99994334363835</v>
      </c>
      <c r="Q19">
        <v>1.8993946983928198</v>
      </c>
      <c r="R19">
        <v>5.0801096925303177</v>
      </c>
      <c r="S19">
        <v>3.3183747569381055</v>
      </c>
      <c r="T19">
        <v>0</v>
      </c>
      <c r="U19">
        <v>21.481784462221896</v>
      </c>
      <c r="V19">
        <v>2.0062617407639323</v>
      </c>
      <c r="W19">
        <v>5.0149096370840089</v>
      </c>
      <c r="X19">
        <v>45.142753029823886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2.7554577178042159</v>
      </c>
      <c r="AG19">
        <v>13.281101684825716</v>
      </c>
      <c r="AH19">
        <v>0</v>
      </c>
      <c r="AI19">
        <v>0</v>
      </c>
      <c r="AJ19">
        <v>0</v>
      </c>
      <c r="AK19">
        <v>16.406584819348776</v>
      </c>
      <c r="AL19">
        <v>0</v>
      </c>
      <c r="AM19">
        <v>4.9285000127322069</v>
      </c>
      <c r="AN19">
        <v>0.73502720632435814</v>
      </c>
      <c r="AO19">
        <v>0</v>
      </c>
      <c r="AP19">
        <v>0.23654465706533079</v>
      </c>
      <c r="AQ19">
        <v>0</v>
      </c>
      <c r="AR19">
        <v>5.4362824374869545</v>
      </c>
      <c r="AS19">
        <v>4.8851941381757458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18.600438017722691</v>
      </c>
      <c r="BB19">
        <f t="shared" si="0"/>
        <v>426.38611743018913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4.9259371817411113</v>
      </c>
      <c r="L20">
        <v>210.66371927681243</v>
      </c>
      <c r="M20">
        <v>27.866214048889535</v>
      </c>
      <c r="N20">
        <v>35.912020173816472</v>
      </c>
      <c r="O20">
        <v>0</v>
      </c>
      <c r="P20">
        <v>32.99994334363835</v>
      </c>
      <c r="Q20">
        <v>1.8993946983928198</v>
      </c>
      <c r="R20">
        <v>5.0784608717564934</v>
      </c>
      <c r="S20">
        <v>3.3192293054017608</v>
      </c>
      <c r="T20">
        <v>0</v>
      </c>
      <c r="U20">
        <v>21.481784462221896</v>
      </c>
      <c r="V20">
        <v>2.0062617407639323</v>
      </c>
      <c r="W20">
        <v>5.0149096370840089</v>
      </c>
      <c r="X20">
        <v>45.142753029823886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2.7554577178042159</v>
      </c>
      <c r="AG20">
        <v>13.281101684825716</v>
      </c>
      <c r="AH20">
        <v>0</v>
      </c>
      <c r="AI20">
        <v>0</v>
      </c>
      <c r="AJ20">
        <v>0</v>
      </c>
      <c r="AK20">
        <v>16.406584819348776</v>
      </c>
      <c r="AL20">
        <v>0</v>
      </c>
      <c r="AM20">
        <v>4.9285000127322069</v>
      </c>
      <c r="AN20">
        <v>0.73502720632435814</v>
      </c>
      <c r="AO20">
        <v>0</v>
      </c>
      <c r="AP20">
        <v>0.23654465706533079</v>
      </c>
      <c r="AQ20">
        <v>0</v>
      </c>
      <c r="AR20">
        <v>5.4362824374869545</v>
      </c>
      <c r="AS20">
        <v>4.8851941381757458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18.599968394563607</v>
      </c>
      <c r="BB20">
        <f t="shared" si="0"/>
        <v>426.37535204954236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4.9363779132367442</v>
      </c>
      <c r="L21">
        <v>210.66371927681243</v>
      </c>
      <c r="M21">
        <v>27.866214048889535</v>
      </c>
      <c r="N21">
        <v>35.912020173816472</v>
      </c>
      <c r="O21">
        <v>0</v>
      </c>
      <c r="P21">
        <v>32.99994334363835</v>
      </c>
      <c r="Q21">
        <v>1.8993946983928198</v>
      </c>
      <c r="R21">
        <v>5.0784608717564934</v>
      </c>
      <c r="S21">
        <v>3.3192293054017608</v>
      </c>
      <c r="T21">
        <v>0</v>
      </c>
      <c r="U21">
        <v>21.481784462221896</v>
      </c>
      <c r="V21">
        <v>2.0062617407639323</v>
      </c>
      <c r="W21">
        <v>5.0149096370840089</v>
      </c>
      <c r="X21">
        <v>45.142753029823886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2.7554577178042159</v>
      </c>
      <c r="AG21">
        <v>13.281101684825716</v>
      </c>
      <c r="AH21">
        <v>0</v>
      </c>
      <c r="AI21">
        <v>0</v>
      </c>
      <c r="AJ21">
        <v>0</v>
      </c>
      <c r="AK21">
        <v>16.406584819348776</v>
      </c>
      <c r="AL21">
        <v>0</v>
      </c>
      <c r="AM21">
        <v>4.9285000127322069</v>
      </c>
      <c r="AN21">
        <v>0.73502720632435814</v>
      </c>
      <c r="AO21">
        <v>0</v>
      </c>
      <c r="AP21">
        <v>0.23654465706533079</v>
      </c>
      <c r="AQ21">
        <v>0</v>
      </c>
      <c r="AR21">
        <v>11.721983995825507</v>
      </c>
      <c r="AS21">
        <v>4.8851941381757458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18.863147142278677</v>
      </c>
      <c r="BB21">
        <f t="shared" si="0"/>
        <v>432.40831559166156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4.9259371817411113</v>
      </c>
      <c r="L22">
        <v>210.66371927681243</v>
      </c>
      <c r="M22">
        <v>27.866214048889535</v>
      </c>
      <c r="N22">
        <v>35.912020173816472</v>
      </c>
      <c r="O22">
        <v>0</v>
      </c>
      <c r="P22">
        <v>32.99994334363835</v>
      </c>
      <c r="Q22">
        <v>1.8993946983928198</v>
      </c>
      <c r="R22">
        <v>5.0801096925303177</v>
      </c>
      <c r="S22">
        <v>3.3192293054017608</v>
      </c>
      <c r="T22">
        <v>0</v>
      </c>
      <c r="U22">
        <v>21.481784462221896</v>
      </c>
      <c r="V22">
        <v>2.0062617407639323</v>
      </c>
      <c r="W22">
        <v>5.0149096370840089</v>
      </c>
      <c r="X22">
        <v>43.936598529267172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2.7554577178042159</v>
      </c>
      <c r="AG22">
        <v>13.281101684825716</v>
      </c>
      <c r="AH22">
        <v>0</v>
      </c>
      <c r="AI22">
        <v>0</v>
      </c>
      <c r="AJ22">
        <v>0</v>
      </c>
      <c r="AK22">
        <v>16.406584819348776</v>
      </c>
      <c r="AL22">
        <v>0</v>
      </c>
      <c r="AM22">
        <v>4.9285000127322069</v>
      </c>
      <c r="AN22">
        <v>0.73502720632435814</v>
      </c>
      <c r="AO22">
        <v>0</v>
      </c>
      <c r="AP22">
        <v>0.23654465706533079</v>
      </c>
      <c r="AQ22">
        <v>0</v>
      </c>
      <c r="AR22">
        <v>11.721983995825507</v>
      </c>
      <c r="AS22">
        <v>4.8851941381757458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18.812362382287233</v>
      </c>
      <c r="BB22">
        <f t="shared" si="0"/>
        <v>431.24415394037442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210.66371927681243</v>
      </c>
      <c r="M23">
        <v>27.866214048889535</v>
      </c>
      <c r="N23">
        <v>35.912020173816472</v>
      </c>
      <c r="O23">
        <v>0</v>
      </c>
      <c r="P23">
        <v>32.99994334363835</v>
      </c>
      <c r="Q23">
        <v>2.0902267456720267</v>
      </c>
      <c r="R23">
        <v>2.0039296704980227</v>
      </c>
      <c r="S23">
        <v>2.0033227013428601</v>
      </c>
      <c r="T23">
        <v>0</v>
      </c>
      <c r="U23">
        <v>21.481784462221896</v>
      </c>
      <c r="V23">
        <v>1.1162010956277484</v>
      </c>
      <c r="W23">
        <v>5.0165706665551628</v>
      </c>
      <c r="X23">
        <v>45.140551535536588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2.7554577178042159</v>
      </c>
      <c r="AG23">
        <v>13.281101684825716</v>
      </c>
      <c r="AH23">
        <v>0</v>
      </c>
      <c r="AI23">
        <v>0</v>
      </c>
      <c r="AJ23">
        <v>0</v>
      </c>
      <c r="AK23">
        <v>16.406584819348776</v>
      </c>
      <c r="AL23">
        <v>0</v>
      </c>
      <c r="AM23">
        <v>4.9285000127322069</v>
      </c>
      <c r="AN23">
        <v>0.73502720632435814</v>
      </c>
      <c r="AO23">
        <v>0</v>
      </c>
      <c r="AP23">
        <v>0.23654465706533079</v>
      </c>
      <c r="AQ23">
        <v>0</v>
      </c>
      <c r="AR23">
        <v>5.4362824374869545</v>
      </c>
      <c r="AS23">
        <v>4.8851941381757458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18.181293573284822</v>
      </c>
      <c r="BB23">
        <f t="shared" si="0"/>
        <v>416.77788282108946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210.66371927681243</v>
      </c>
      <c r="M24">
        <v>27.866214048889535</v>
      </c>
      <c r="N24">
        <v>35.912020173816472</v>
      </c>
      <c r="O24">
        <v>0</v>
      </c>
      <c r="P24">
        <v>32.99994334363835</v>
      </c>
      <c r="Q24">
        <v>2.0898813946270156</v>
      </c>
      <c r="R24">
        <v>2.0039296704980227</v>
      </c>
      <c r="S24">
        <v>2.0033227013428601</v>
      </c>
      <c r="T24">
        <v>0</v>
      </c>
      <c r="U24">
        <v>21.481784462221896</v>
      </c>
      <c r="V24">
        <v>1.9833706507782902</v>
      </c>
      <c r="W24">
        <v>5.0165706665551628</v>
      </c>
      <c r="X24">
        <v>10.030724221239993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2.7554577178042159</v>
      </c>
      <c r="AG24">
        <v>13.281101684825716</v>
      </c>
      <c r="AH24">
        <v>0</v>
      </c>
      <c r="AI24">
        <v>0</v>
      </c>
      <c r="AJ24">
        <v>0</v>
      </c>
      <c r="AK24">
        <v>16.406584819348776</v>
      </c>
      <c r="AL24">
        <v>0</v>
      </c>
      <c r="AM24">
        <v>4.9285000127322069</v>
      </c>
      <c r="AN24">
        <v>0.73502720632435814</v>
      </c>
      <c r="AO24">
        <v>0</v>
      </c>
      <c r="AP24">
        <v>0.23654465706533079</v>
      </c>
      <c r="AQ24">
        <v>0</v>
      </c>
      <c r="AR24">
        <v>5.4362824374869545</v>
      </c>
      <c r="AS24">
        <v>4.8851941381757458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16.749936043278844</v>
      </c>
      <c r="BB24">
        <f t="shared" si="0"/>
        <v>383.96623724090443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9.3821225252049096</v>
      </c>
      <c r="L25">
        <v>210.66371927681243</v>
      </c>
      <c r="M25">
        <v>27.866214048889535</v>
      </c>
      <c r="N25">
        <v>35.912020173816472</v>
      </c>
      <c r="O25">
        <v>0</v>
      </c>
      <c r="P25">
        <v>32.99994334363835</v>
      </c>
      <c r="Q25">
        <v>1.8220886048891871</v>
      </c>
      <c r="R25">
        <v>9.7156497324575852</v>
      </c>
      <c r="S25">
        <v>7.2937045399666847</v>
      </c>
      <c r="T25">
        <v>0</v>
      </c>
      <c r="U25">
        <v>21.481784462221896</v>
      </c>
      <c r="V25">
        <v>5.1612733447705148</v>
      </c>
      <c r="W25">
        <v>10.714520457515045</v>
      </c>
      <c r="X25">
        <v>45.086722828476631</v>
      </c>
      <c r="Y25">
        <v>0</v>
      </c>
      <c r="Z25">
        <v>0</v>
      </c>
      <c r="AA25">
        <v>0</v>
      </c>
      <c r="AB25">
        <v>0</v>
      </c>
      <c r="AC25">
        <v>3.0156385149238152</v>
      </c>
      <c r="AD25">
        <v>0</v>
      </c>
      <c r="AE25">
        <v>0</v>
      </c>
      <c r="AF25">
        <v>2.7554577178042159</v>
      </c>
      <c r="AG25">
        <v>13.281101684825716</v>
      </c>
      <c r="AH25">
        <v>1.4725384376956792</v>
      </c>
      <c r="AI25">
        <v>0</v>
      </c>
      <c r="AJ25">
        <v>0</v>
      </c>
      <c r="AK25">
        <v>16.406584819348776</v>
      </c>
      <c r="AL25">
        <v>0</v>
      </c>
      <c r="AM25">
        <v>4.9285000127322069</v>
      </c>
      <c r="AN25">
        <v>0.73502720632435814</v>
      </c>
      <c r="AO25">
        <v>0</v>
      </c>
      <c r="AP25">
        <v>0.23654465706533079</v>
      </c>
      <c r="AQ25">
        <v>4.7255649542892924</v>
      </c>
      <c r="AR25">
        <v>5.4362824374869545</v>
      </c>
      <c r="AS25">
        <v>4.8851941381757458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19.895888673028026</v>
      </c>
      <c r="BB25">
        <f t="shared" si="0"/>
        <v>456.08230924630328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9.3822063774804558</v>
      </c>
      <c r="L26">
        <v>250.78924382927627</v>
      </c>
      <c r="M26">
        <v>27.866214048889535</v>
      </c>
      <c r="N26">
        <v>35.912020173816472</v>
      </c>
      <c r="O26">
        <v>0</v>
      </c>
      <c r="P26">
        <v>32.99994334363835</v>
      </c>
      <c r="Q26">
        <v>1.8220886048891871</v>
      </c>
      <c r="R26">
        <v>12.837341128427818</v>
      </c>
      <c r="S26">
        <v>8.0162375798260257</v>
      </c>
      <c r="T26">
        <v>0</v>
      </c>
      <c r="U26">
        <v>21.481784462221896</v>
      </c>
      <c r="V26">
        <v>5.5894184977922432</v>
      </c>
      <c r="W26">
        <v>10.714520457515045</v>
      </c>
      <c r="X26">
        <v>45.143061321091061</v>
      </c>
      <c r="Y26">
        <v>0</v>
      </c>
      <c r="Z26">
        <v>0</v>
      </c>
      <c r="AA26">
        <v>0</v>
      </c>
      <c r="AB26">
        <v>0</v>
      </c>
      <c r="AC26">
        <v>3.0156385149238152</v>
      </c>
      <c r="AD26">
        <v>0</v>
      </c>
      <c r="AE26">
        <v>0</v>
      </c>
      <c r="AF26">
        <v>2.7554577178042159</v>
      </c>
      <c r="AG26">
        <v>13.281101684825716</v>
      </c>
      <c r="AH26">
        <v>6.5969722761427674</v>
      </c>
      <c r="AI26">
        <v>0</v>
      </c>
      <c r="AJ26">
        <v>0</v>
      </c>
      <c r="AK26">
        <v>16.406584819348776</v>
      </c>
      <c r="AL26">
        <v>0</v>
      </c>
      <c r="AM26">
        <v>4.9285000127322069</v>
      </c>
      <c r="AN26">
        <v>0.73502720632435814</v>
      </c>
      <c r="AO26">
        <v>0</v>
      </c>
      <c r="AP26">
        <v>0.23654465706533079</v>
      </c>
      <c r="AQ26">
        <v>4.7255649542892924</v>
      </c>
      <c r="AR26">
        <v>5.4362824374869545</v>
      </c>
      <c r="AS26">
        <v>4.8851941381757458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21.968280436598484</v>
      </c>
      <c r="BB26">
        <f t="shared" si="0"/>
        <v>503.58866780738509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8.6099413696916738</v>
      </c>
      <c r="L27">
        <v>321.00825755175555</v>
      </c>
      <c r="M27">
        <v>27.866214048889535</v>
      </c>
      <c r="N27">
        <v>35.912020173816472</v>
      </c>
      <c r="O27">
        <v>0</v>
      </c>
      <c r="P27">
        <v>32.99994334363835</v>
      </c>
      <c r="Q27">
        <v>2.212788918836345</v>
      </c>
      <c r="R27">
        <v>12.837341128427818</v>
      </c>
      <c r="S27">
        <v>8.0156542018081733</v>
      </c>
      <c r="T27">
        <v>0</v>
      </c>
      <c r="U27">
        <v>21.481784462221896</v>
      </c>
      <c r="V27">
        <v>5.5894184977922432</v>
      </c>
      <c r="W27">
        <v>10.714520457515045</v>
      </c>
      <c r="X27">
        <v>45.143061321091061</v>
      </c>
      <c r="Y27">
        <v>0</v>
      </c>
      <c r="Z27">
        <v>0</v>
      </c>
      <c r="AA27">
        <v>0</v>
      </c>
      <c r="AB27">
        <v>0</v>
      </c>
      <c r="AC27">
        <v>3.0156385149238152</v>
      </c>
      <c r="AD27">
        <v>0</v>
      </c>
      <c r="AE27">
        <v>5.1159249290336062</v>
      </c>
      <c r="AF27">
        <v>2.7554577178042159</v>
      </c>
      <c r="AG27">
        <v>13.281101684825716</v>
      </c>
      <c r="AH27">
        <v>7.2743397944061785</v>
      </c>
      <c r="AI27">
        <v>0</v>
      </c>
      <c r="AJ27">
        <v>0</v>
      </c>
      <c r="AK27">
        <v>16.406584819348776</v>
      </c>
      <c r="AL27">
        <v>0</v>
      </c>
      <c r="AM27">
        <v>4.9285000127322069</v>
      </c>
      <c r="AN27">
        <v>0.73502720632435814</v>
      </c>
      <c r="AO27">
        <v>0</v>
      </c>
      <c r="AP27">
        <v>0.23654465706533079</v>
      </c>
      <c r="AQ27">
        <v>9.4511299085785847</v>
      </c>
      <c r="AR27">
        <v>11.620053522020457</v>
      </c>
      <c r="AS27">
        <v>4.8851941381757458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25.585631291514197</v>
      </c>
      <c r="BB27">
        <f t="shared" si="0"/>
        <v>586.51081108920869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9.382309141791966</v>
      </c>
      <c r="L28">
        <v>379.24381004821998</v>
      </c>
      <c r="M28">
        <v>27.866214048889535</v>
      </c>
      <c r="N28">
        <v>35.912020173816472</v>
      </c>
      <c r="O28">
        <v>0</v>
      </c>
      <c r="P28">
        <v>32.99994334363835</v>
      </c>
      <c r="Q28">
        <v>2.8555674836814173</v>
      </c>
      <c r="R28">
        <v>12.837341128427818</v>
      </c>
      <c r="S28">
        <v>8.0156542018081733</v>
      </c>
      <c r="T28">
        <v>0</v>
      </c>
      <c r="U28">
        <v>21.481784462221896</v>
      </c>
      <c r="V28">
        <v>5.5894184977922432</v>
      </c>
      <c r="W28">
        <v>10.714520457515045</v>
      </c>
      <c r="X28">
        <v>45.143061321091061</v>
      </c>
      <c r="Y28">
        <v>0</v>
      </c>
      <c r="Z28">
        <v>0</v>
      </c>
      <c r="AA28">
        <v>1.1670278814443746</v>
      </c>
      <c r="AB28">
        <v>1.2468455901690669</v>
      </c>
      <c r="AC28">
        <v>3.0156385149238152</v>
      </c>
      <c r="AD28">
        <v>0.41138384470882899</v>
      </c>
      <c r="AE28">
        <v>5.1159249290336062</v>
      </c>
      <c r="AF28">
        <v>2.7554577178042159</v>
      </c>
      <c r="AG28">
        <v>13.281101684825716</v>
      </c>
      <c r="AH28">
        <v>14.548679902421206</v>
      </c>
      <c r="AI28">
        <v>0</v>
      </c>
      <c r="AJ28">
        <v>0</v>
      </c>
      <c r="AK28">
        <v>16.406584819348776</v>
      </c>
      <c r="AL28">
        <v>0</v>
      </c>
      <c r="AM28">
        <v>4.9285000127322069</v>
      </c>
      <c r="AN28">
        <v>0.73502720632435814</v>
      </c>
      <c r="AO28">
        <v>0</v>
      </c>
      <c r="AP28">
        <v>0.23654465706533079</v>
      </c>
      <c r="AQ28">
        <v>14.176694862867876</v>
      </c>
      <c r="AR28">
        <v>11.620053522020457</v>
      </c>
      <c r="AS28">
        <v>4.8851941381757458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28.698722290177308</v>
      </c>
      <c r="BB28">
        <f t="shared" si="0"/>
        <v>657.87358130258212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9.382309141791966</v>
      </c>
      <c r="L29">
        <v>387.53893028138447</v>
      </c>
      <c r="M29">
        <v>27.866214048889535</v>
      </c>
      <c r="N29">
        <v>35.912020173816472</v>
      </c>
      <c r="O29">
        <v>0</v>
      </c>
      <c r="P29">
        <v>32.99994334363835</v>
      </c>
      <c r="Q29">
        <v>3.3164779066825516</v>
      </c>
      <c r="R29">
        <v>12.837341128427818</v>
      </c>
      <c r="S29">
        <v>8.0156542018081733</v>
      </c>
      <c r="T29">
        <v>0</v>
      </c>
      <c r="U29">
        <v>21.481784462221896</v>
      </c>
      <c r="V29">
        <v>5.5894184977922432</v>
      </c>
      <c r="W29">
        <v>10.714520457515045</v>
      </c>
      <c r="X29">
        <v>45.143061321091061</v>
      </c>
      <c r="Y29">
        <v>0</v>
      </c>
      <c r="Z29">
        <v>0.33853660613650594</v>
      </c>
      <c r="AA29">
        <v>4.3034159131705279</v>
      </c>
      <c r="AB29">
        <v>4.0730287617407637</v>
      </c>
      <c r="AC29">
        <v>3.0156385149238152</v>
      </c>
      <c r="AD29">
        <v>2.8385494677520349</v>
      </c>
      <c r="AE29">
        <v>10.231850170945522</v>
      </c>
      <c r="AF29">
        <v>2.7554577178042159</v>
      </c>
      <c r="AG29">
        <v>13.281101684825716</v>
      </c>
      <c r="AH29">
        <v>21.823019696827384</v>
      </c>
      <c r="AI29">
        <v>0</v>
      </c>
      <c r="AJ29">
        <v>0</v>
      </c>
      <c r="AK29">
        <v>16.406584819348776</v>
      </c>
      <c r="AL29">
        <v>0</v>
      </c>
      <c r="AM29">
        <v>4.9285000127322069</v>
      </c>
      <c r="AN29">
        <v>0.73502720632435814</v>
      </c>
      <c r="AO29">
        <v>0</v>
      </c>
      <c r="AP29">
        <v>0.23654465706533079</v>
      </c>
      <c r="AQ29">
        <v>18.902259817157169</v>
      </c>
      <c r="AR29">
        <v>6.115817542058025</v>
      </c>
      <c r="AS29">
        <v>7.4519907760384045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30.022222930190217</v>
      </c>
      <c r="BB29">
        <f t="shared" si="0"/>
        <v>688.21277539972016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9.382309141791966</v>
      </c>
      <c r="L30">
        <v>387.53893028138447</v>
      </c>
      <c r="M30">
        <v>27.866214048889535</v>
      </c>
      <c r="N30">
        <v>35.912020173816472</v>
      </c>
      <c r="O30">
        <v>0</v>
      </c>
      <c r="P30">
        <v>32.99994334363835</v>
      </c>
      <c r="Q30">
        <v>3.3164779066825516</v>
      </c>
      <c r="R30">
        <v>12.837341128427818</v>
      </c>
      <c r="S30">
        <v>8.0156542018081733</v>
      </c>
      <c r="T30">
        <v>0</v>
      </c>
      <c r="U30">
        <v>21.481784462221896</v>
      </c>
      <c r="V30">
        <v>5.5894184977922432</v>
      </c>
      <c r="W30">
        <v>10.714520457515045</v>
      </c>
      <c r="X30">
        <v>45.143061321091061</v>
      </c>
      <c r="Y30">
        <v>0</v>
      </c>
      <c r="Z30">
        <v>2.0170012402421205</v>
      </c>
      <c r="AA30">
        <v>4.3034159131705279</v>
      </c>
      <c r="AB30">
        <v>4.0730287617407637</v>
      </c>
      <c r="AC30">
        <v>6.0372292268837402</v>
      </c>
      <c r="AD30">
        <v>5.6770989355040697</v>
      </c>
      <c r="AE30">
        <v>15.395736842412857</v>
      </c>
      <c r="AF30">
        <v>5.5109154356084318</v>
      </c>
      <c r="AG30">
        <v>13.281101684825716</v>
      </c>
      <c r="AH30">
        <v>29.097359491233558</v>
      </c>
      <c r="AI30">
        <v>0</v>
      </c>
      <c r="AJ30">
        <v>0</v>
      </c>
      <c r="AK30">
        <v>16.406584819348776</v>
      </c>
      <c r="AL30">
        <v>0</v>
      </c>
      <c r="AM30">
        <v>4.9285000127322069</v>
      </c>
      <c r="AN30">
        <v>0.73502720632435814</v>
      </c>
      <c r="AO30">
        <v>0</v>
      </c>
      <c r="AP30">
        <v>0.23654465706533079</v>
      </c>
      <c r="AQ30">
        <v>18.902259817157169</v>
      </c>
      <c r="AR30">
        <v>5.4362824374869545</v>
      </c>
      <c r="AS30">
        <v>7.4519907760384045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30.944028042914447</v>
      </c>
      <c r="BB30">
        <f t="shared" si="0"/>
        <v>709.34372417992017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9.382309141791966</v>
      </c>
      <c r="L31">
        <v>387.53893028138447</v>
      </c>
      <c r="M31">
        <v>27.866214048889535</v>
      </c>
      <c r="N31">
        <v>35.912020173816472</v>
      </c>
      <c r="O31">
        <v>0</v>
      </c>
      <c r="P31">
        <v>32.99994334363835</v>
      </c>
      <c r="Q31">
        <v>3.3164779066825516</v>
      </c>
      <c r="R31">
        <v>12.837341128427818</v>
      </c>
      <c r="S31">
        <v>8.0156542018081733</v>
      </c>
      <c r="T31">
        <v>0</v>
      </c>
      <c r="U31">
        <v>21.481784462221896</v>
      </c>
      <c r="V31">
        <v>5.5894184977922432</v>
      </c>
      <c r="W31">
        <v>10.714520457515045</v>
      </c>
      <c r="X31">
        <v>45.143061321091061</v>
      </c>
      <c r="Y31">
        <v>0</v>
      </c>
      <c r="Z31">
        <v>2.3697562429555417</v>
      </c>
      <c r="AA31">
        <v>5.4704437946149014</v>
      </c>
      <c r="AB31">
        <v>8.2125558594239187</v>
      </c>
      <c r="AC31">
        <v>6.0372292268837402</v>
      </c>
      <c r="AD31">
        <v>5.6770989355040697</v>
      </c>
      <c r="AE31">
        <v>15.400533266958879</v>
      </c>
      <c r="AF31">
        <v>8.2663728399081595</v>
      </c>
      <c r="AG31">
        <v>13.281101684825716</v>
      </c>
      <c r="AH31">
        <v>29.097359491233558</v>
      </c>
      <c r="AI31">
        <v>0</v>
      </c>
      <c r="AJ31">
        <v>0</v>
      </c>
      <c r="AK31">
        <v>16.406584819348776</v>
      </c>
      <c r="AL31">
        <v>0</v>
      </c>
      <c r="AM31">
        <v>4.9285000127322069</v>
      </c>
      <c r="AN31">
        <v>0.73502720632435814</v>
      </c>
      <c r="AO31">
        <v>0</v>
      </c>
      <c r="AP31">
        <v>0.23654465706533079</v>
      </c>
      <c r="AQ31">
        <v>18.902259817157169</v>
      </c>
      <c r="AR31">
        <v>5.4362824374869545</v>
      </c>
      <c r="AS31">
        <v>4.8851941381757458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31.188673710738488</v>
      </c>
      <c r="BB31">
        <f t="shared" si="0"/>
        <v>714.95184568492004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9.382309141791966</v>
      </c>
      <c r="L32">
        <v>387.53893028138447</v>
      </c>
      <c r="M32">
        <v>27.866214048889535</v>
      </c>
      <c r="N32">
        <v>35.912020173816472</v>
      </c>
      <c r="O32">
        <v>0</v>
      </c>
      <c r="P32">
        <v>32.99994334363835</v>
      </c>
      <c r="Q32">
        <v>3.3164779066825516</v>
      </c>
      <c r="R32">
        <v>12.837341128427818</v>
      </c>
      <c r="S32">
        <v>8.0156542018081733</v>
      </c>
      <c r="T32">
        <v>0</v>
      </c>
      <c r="U32">
        <v>21.481784462221896</v>
      </c>
      <c r="V32">
        <v>5.5894184977922432</v>
      </c>
      <c r="W32">
        <v>10.714520457515045</v>
      </c>
      <c r="X32">
        <v>45.143061321091061</v>
      </c>
      <c r="Y32">
        <v>0</v>
      </c>
      <c r="Z32">
        <v>6.051003400542684</v>
      </c>
      <c r="AA32">
        <v>8.6476776581089538</v>
      </c>
      <c r="AB32">
        <v>8.2125558594239187</v>
      </c>
      <c r="AC32">
        <v>6.0372292268837402</v>
      </c>
      <c r="AD32">
        <v>8.5156480901690674</v>
      </c>
      <c r="AE32">
        <v>15.400533266958879</v>
      </c>
      <c r="AF32">
        <v>9.0317777441035272</v>
      </c>
      <c r="AG32">
        <v>13.281101684825716</v>
      </c>
      <c r="AH32">
        <v>29.097359491233558</v>
      </c>
      <c r="AI32">
        <v>0</v>
      </c>
      <c r="AJ32">
        <v>0</v>
      </c>
      <c r="AK32">
        <v>16.406584819348776</v>
      </c>
      <c r="AL32">
        <v>0</v>
      </c>
      <c r="AM32">
        <v>4.9285000127322069</v>
      </c>
      <c r="AN32">
        <v>0.73502720632435814</v>
      </c>
      <c r="AO32">
        <v>0</v>
      </c>
      <c r="AP32">
        <v>0.23654465706533079</v>
      </c>
      <c r="AQ32">
        <v>18.902259817157169</v>
      </c>
      <c r="AR32">
        <v>5.4362824374869545</v>
      </c>
      <c r="AS32">
        <v>4.8851941381757458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31.626003497080053</v>
      </c>
      <c r="BB32">
        <f t="shared" si="0"/>
        <v>724.97695097851999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9.382309141791966</v>
      </c>
      <c r="L33">
        <v>387.53893028138447</v>
      </c>
      <c r="M33">
        <v>27.866214048889535</v>
      </c>
      <c r="N33">
        <v>35.912020173816472</v>
      </c>
      <c r="O33">
        <v>0</v>
      </c>
      <c r="P33">
        <v>32.99994334363835</v>
      </c>
      <c r="Q33">
        <v>3.1761710801839462</v>
      </c>
      <c r="R33">
        <v>12.837341128427818</v>
      </c>
      <c r="S33">
        <v>8.0156542018081733</v>
      </c>
      <c r="T33">
        <v>0</v>
      </c>
      <c r="U33">
        <v>21.481784462221896</v>
      </c>
      <c r="V33">
        <v>5.5894184977922432</v>
      </c>
      <c r="W33">
        <v>10.714520457515045</v>
      </c>
      <c r="X33">
        <v>45.143061321091061</v>
      </c>
      <c r="Y33">
        <v>0</v>
      </c>
      <c r="Z33">
        <v>6.051003400542684</v>
      </c>
      <c r="AA33">
        <v>8.6476776581089538</v>
      </c>
      <c r="AB33">
        <v>8.2125558594239187</v>
      </c>
      <c r="AC33">
        <v>6.0372292268837402</v>
      </c>
      <c r="AD33">
        <v>8.5156480901690674</v>
      </c>
      <c r="AE33">
        <v>15.400533266958879</v>
      </c>
      <c r="AF33">
        <v>9.0317777441035272</v>
      </c>
      <c r="AG33">
        <v>13.281101684825716</v>
      </c>
      <c r="AH33">
        <v>36.371699285639743</v>
      </c>
      <c r="AI33">
        <v>0</v>
      </c>
      <c r="AJ33">
        <v>0</v>
      </c>
      <c r="AK33">
        <v>16.406584819348776</v>
      </c>
      <c r="AL33">
        <v>0</v>
      </c>
      <c r="AM33">
        <v>4.9285000127322069</v>
      </c>
      <c r="AN33">
        <v>0.73502720632435814</v>
      </c>
      <c r="AO33">
        <v>0</v>
      </c>
      <c r="AP33">
        <v>0.23654465706533079</v>
      </c>
      <c r="AQ33">
        <v>18.902259817157169</v>
      </c>
      <c r="AR33">
        <v>11.552099979544979</v>
      </c>
      <c r="AS33">
        <v>4.8851941381757458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32.179847248396619</v>
      </c>
      <c r="BB33">
        <f t="shared" si="0"/>
        <v>737.67295773716899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9.382309141791966</v>
      </c>
      <c r="L34">
        <v>387.53893028138447</v>
      </c>
      <c r="M34">
        <v>27.866214048889535</v>
      </c>
      <c r="N34">
        <v>35.912020173816472</v>
      </c>
      <c r="O34">
        <v>0</v>
      </c>
      <c r="P34">
        <v>32.99994334363835</v>
      </c>
      <c r="Q34">
        <v>3.1761710801839462</v>
      </c>
      <c r="R34">
        <v>12.837341128427818</v>
      </c>
      <c r="S34">
        <v>8.0156542018081733</v>
      </c>
      <c r="T34">
        <v>0</v>
      </c>
      <c r="U34">
        <v>21.481784462221896</v>
      </c>
      <c r="V34">
        <v>5.5894184977922432</v>
      </c>
      <c r="W34">
        <v>10.714520457515045</v>
      </c>
      <c r="X34">
        <v>45.143061321091061</v>
      </c>
      <c r="Y34">
        <v>0</v>
      </c>
      <c r="Z34">
        <v>6.051003400542684</v>
      </c>
      <c r="AA34">
        <v>8.6476776581089538</v>
      </c>
      <c r="AB34">
        <v>8.2125558594239187</v>
      </c>
      <c r="AC34">
        <v>6.0372292268837402</v>
      </c>
      <c r="AD34">
        <v>8.5156480901690674</v>
      </c>
      <c r="AE34">
        <v>15.400533266958879</v>
      </c>
      <c r="AF34">
        <v>9.0317777441035272</v>
      </c>
      <c r="AG34">
        <v>13.281101684825716</v>
      </c>
      <c r="AH34">
        <v>36.371699285639743</v>
      </c>
      <c r="AI34">
        <v>0</v>
      </c>
      <c r="AJ34">
        <v>0</v>
      </c>
      <c r="AK34">
        <v>16.406584819348776</v>
      </c>
      <c r="AL34">
        <v>0</v>
      </c>
      <c r="AM34">
        <v>4.9285000127322069</v>
      </c>
      <c r="AN34">
        <v>0.73502720632435814</v>
      </c>
      <c r="AO34">
        <v>0</v>
      </c>
      <c r="AP34">
        <v>0.23654465706533079</v>
      </c>
      <c r="AQ34">
        <v>18.902259817157169</v>
      </c>
      <c r="AR34">
        <v>11.552099979544979</v>
      </c>
      <c r="AS34">
        <v>4.8851941381757458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32.179847248396619</v>
      </c>
      <c r="BB34">
        <f t="shared" si="0"/>
        <v>737.67295773716899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9.382309141791966</v>
      </c>
      <c r="L35">
        <v>387.53893028138447</v>
      </c>
      <c r="M35">
        <v>27.866214048889535</v>
      </c>
      <c r="N35">
        <v>35.912020173816472</v>
      </c>
      <c r="O35">
        <v>0</v>
      </c>
      <c r="P35">
        <v>32.99994334363835</v>
      </c>
      <c r="Q35">
        <v>3.1761710801839462</v>
      </c>
      <c r="R35">
        <v>12.837341128427818</v>
      </c>
      <c r="S35">
        <v>8.0156542018081733</v>
      </c>
      <c r="T35">
        <v>0</v>
      </c>
      <c r="U35">
        <v>21.481784462221896</v>
      </c>
      <c r="V35">
        <v>5.5894184977922432</v>
      </c>
      <c r="W35">
        <v>10.714520457515045</v>
      </c>
      <c r="X35">
        <v>45.143061321091061</v>
      </c>
      <c r="Y35">
        <v>0</v>
      </c>
      <c r="Z35">
        <v>6.051003400542684</v>
      </c>
      <c r="AA35">
        <v>8.6476776581089538</v>
      </c>
      <c r="AB35">
        <v>8.2125558594239187</v>
      </c>
      <c r="AC35">
        <v>6.0372292268837402</v>
      </c>
      <c r="AD35">
        <v>8.5156480901690674</v>
      </c>
      <c r="AE35">
        <v>15.400533266958879</v>
      </c>
      <c r="AF35">
        <v>9.0317777441035272</v>
      </c>
      <c r="AG35">
        <v>13.281101684825716</v>
      </c>
      <c r="AH35">
        <v>36.371699285639743</v>
      </c>
      <c r="AI35">
        <v>0</v>
      </c>
      <c r="AJ35">
        <v>0</v>
      </c>
      <c r="AK35">
        <v>16.406584819348776</v>
      </c>
      <c r="AL35">
        <v>0</v>
      </c>
      <c r="AM35">
        <v>4.9285000127322069</v>
      </c>
      <c r="AN35">
        <v>0.73502720632435814</v>
      </c>
      <c r="AO35">
        <v>0</v>
      </c>
      <c r="AP35">
        <v>0</v>
      </c>
      <c r="AQ35">
        <v>18.902259817157169</v>
      </c>
      <c r="AR35">
        <v>10.532797162596534</v>
      </c>
      <c r="AS35">
        <v>7.4519907760384045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32.234644923445501</v>
      </c>
      <c r="BB35">
        <f t="shared" si="0"/>
        <v>738.92910922596911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9.382309141791966</v>
      </c>
      <c r="L36">
        <v>387.53893028138447</v>
      </c>
      <c r="M36">
        <v>27.866214048889535</v>
      </c>
      <c r="N36">
        <v>35.912020173816472</v>
      </c>
      <c r="O36">
        <v>0</v>
      </c>
      <c r="P36">
        <v>32.99994334363835</v>
      </c>
      <c r="Q36">
        <v>3.1761710801839462</v>
      </c>
      <c r="R36">
        <v>12.837341128427818</v>
      </c>
      <c r="S36">
        <v>8.0156542018081733</v>
      </c>
      <c r="T36">
        <v>0</v>
      </c>
      <c r="U36">
        <v>21.481784462221896</v>
      </c>
      <c r="V36">
        <v>5.5894184977922432</v>
      </c>
      <c r="W36">
        <v>10.714520457515045</v>
      </c>
      <c r="X36">
        <v>45.143061321091061</v>
      </c>
      <c r="Y36">
        <v>0</v>
      </c>
      <c r="Z36">
        <v>6.051003400542684</v>
      </c>
      <c r="AA36">
        <v>8.6476776581089538</v>
      </c>
      <c r="AB36">
        <v>8.2125558594239187</v>
      </c>
      <c r="AC36">
        <v>6.0372292268837402</v>
      </c>
      <c r="AD36">
        <v>8.5156480901690674</v>
      </c>
      <c r="AE36">
        <v>15.400533266958879</v>
      </c>
      <c r="AF36">
        <v>9.0317777441035272</v>
      </c>
      <c r="AG36">
        <v>13.281101684825716</v>
      </c>
      <c r="AH36">
        <v>36.371699285639743</v>
      </c>
      <c r="AI36">
        <v>0</v>
      </c>
      <c r="AJ36">
        <v>0</v>
      </c>
      <c r="AK36">
        <v>16.406584819348776</v>
      </c>
      <c r="AL36">
        <v>0</v>
      </c>
      <c r="AM36">
        <v>4.9285000127322069</v>
      </c>
      <c r="AN36">
        <v>0.73502720632435814</v>
      </c>
      <c r="AO36">
        <v>0</v>
      </c>
      <c r="AP36">
        <v>0</v>
      </c>
      <c r="AQ36">
        <v>18.902259817157169</v>
      </c>
      <c r="AR36">
        <v>10.532797162596534</v>
      </c>
      <c r="AS36">
        <v>7.4519907760384045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32.234644923445501</v>
      </c>
      <c r="BB36">
        <f t="shared" si="0"/>
        <v>738.92910922596911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9.382309141791966</v>
      </c>
      <c r="L37">
        <v>193.77007914228938</v>
      </c>
      <c r="M37">
        <v>27.866214048889535</v>
      </c>
      <c r="N37">
        <v>35.912020173816472</v>
      </c>
      <c r="O37">
        <v>0</v>
      </c>
      <c r="P37">
        <v>32.99994334363835</v>
      </c>
      <c r="Q37">
        <v>3.1761710801839462</v>
      </c>
      <c r="R37">
        <v>12.837341128427818</v>
      </c>
      <c r="S37">
        <v>8.0156542018081733</v>
      </c>
      <c r="T37">
        <v>0</v>
      </c>
      <c r="U37">
        <v>21.481784462221896</v>
      </c>
      <c r="V37">
        <v>5.5894184977922432</v>
      </c>
      <c r="W37">
        <v>10.714520457515045</v>
      </c>
      <c r="X37">
        <v>45.143061321091061</v>
      </c>
      <c r="Y37">
        <v>0</v>
      </c>
      <c r="Z37">
        <v>6.051003400542684</v>
      </c>
      <c r="AA37">
        <v>8.6476776581089538</v>
      </c>
      <c r="AB37">
        <v>8.2125558594239187</v>
      </c>
      <c r="AC37">
        <v>6.0312773427259438</v>
      </c>
      <c r="AD37">
        <v>8.5156480901690674</v>
      </c>
      <c r="AE37">
        <v>10.231850170945522</v>
      </c>
      <c r="AF37">
        <v>9.0317777441035272</v>
      </c>
      <c r="AG37">
        <v>13.281101684825716</v>
      </c>
      <c r="AH37">
        <v>36.371699285639743</v>
      </c>
      <c r="AI37">
        <v>0</v>
      </c>
      <c r="AJ37">
        <v>0</v>
      </c>
      <c r="AK37">
        <v>16.406584819348776</v>
      </c>
      <c r="AL37">
        <v>0</v>
      </c>
      <c r="AM37">
        <v>4.9285000127322069</v>
      </c>
      <c r="AN37">
        <v>0.73502720632435814</v>
      </c>
      <c r="AO37">
        <v>0</v>
      </c>
      <c r="AP37">
        <v>0</v>
      </c>
      <c r="AQ37">
        <v>18.902259817157169</v>
      </c>
      <c r="AR37">
        <v>10.532797162596534</v>
      </c>
      <c r="AS37">
        <v>7.4519907760384045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23.918807203660201</v>
      </c>
      <c r="BB37">
        <f t="shared" si="0"/>
        <v>548.30146082648821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9.382309141791966</v>
      </c>
      <c r="L38">
        <v>193.77007914228938</v>
      </c>
      <c r="M38">
        <v>27.866214048889535</v>
      </c>
      <c r="N38">
        <v>35.912020173816472</v>
      </c>
      <c r="O38">
        <v>0</v>
      </c>
      <c r="P38">
        <v>32.99994334363835</v>
      </c>
      <c r="Q38">
        <v>3.1761710801839462</v>
      </c>
      <c r="R38">
        <v>12.837341128427818</v>
      </c>
      <c r="S38">
        <v>8.0156542018081733</v>
      </c>
      <c r="T38">
        <v>0</v>
      </c>
      <c r="U38">
        <v>21.481784462221896</v>
      </c>
      <c r="V38">
        <v>5.5894184977922432</v>
      </c>
      <c r="W38">
        <v>10.714520457515045</v>
      </c>
      <c r="X38">
        <v>45.143061321091061</v>
      </c>
      <c r="Y38">
        <v>0</v>
      </c>
      <c r="Z38">
        <v>2.3697562429555417</v>
      </c>
      <c r="AA38">
        <v>8.6311446537257357</v>
      </c>
      <c r="AB38">
        <v>8.2125558594239187</v>
      </c>
      <c r="AC38">
        <v>6.0312773427259438</v>
      </c>
      <c r="AD38">
        <v>5.6770989355040697</v>
      </c>
      <c r="AE38">
        <v>10.231850170945522</v>
      </c>
      <c r="AF38">
        <v>5.5109154356084318</v>
      </c>
      <c r="AG38">
        <v>13.281101684825716</v>
      </c>
      <c r="AH38">
        <v>29.097359491233558</v>
      </c>
      <c r="AI38">
        <v>0</v>
      </c>
      <c r="AJ38">
        <v>0</v>
      </c>
      <c r="AK38">
        <v>16.406584819348776</v>
      </c>
      <c r="AL38">
        <v>0</v>
      </c>
      <c r="AM38">
        <v>4.9285000127322069</v>
      </c>
      <c r="AN38">
        <v>0.73502720632435814</v>
      </c>
      <c r="AO38">
        <v>0</v>
      </c>
      <c r="AP38">
        <v>0</v>
      </c>
      <c r="AQ38">
        <v>18.902259817157169</v>
      </c>
      <c r="AR38">
        <v>10.532797162596534</v>
      </c>
      <c r="AS38">
        <v>7.4519907760384045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23.194349190323557</v>
      </c>
      <c r="BB38">
        <f t="shared" si="0"/>
        <v>531.69438742028819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9.382309141791966</v>
      </c>
      <c r="L39">
        <v>193.77007914228938</v>
      </c>
      <c r="M39">
        <v>27.866214048889535</v>
      </c>
      <c r="N39">
        <v>35.912020173816472</v>
      </c>
      <c r="O39">
        <v>0</v>
      </c>
      <c r="P39">
        <v>32.99994334363835</v>
      </c>
      <c r="Q39">
        <v>3.1761710801839462</v>
      </c>
      <c r="R39">
        <v>12.837341128427818</v>
      </c>
      <c r="S39">
        <v>8.0156542018081733</v>
      </c>
      <c r="T39">
        <v>0</v>
      </c>
      <c r="U39">
        <v>21.481784462221896</v>
      </c>
      <c r="V39">
        <v>5.5894184977922432</v>
      </c>
      <c r="W39">
        <v>10.714520457515045</v>
      </c>
      <c r="X39">
        <v>45.143061321091061</v>
      </c>
      <c r="Y39">
        <v>0</v>
      </c>
      <c r="Z39">
        <v>2.0170012402421205</v>
      </c>
      <c r="AA39">
        <v>8.6311446537257357</v>
      </c>
      <c r="AB39">
        <v>8.2125558594239187</v>
      </c>
      <c r="AC39">
        <v>3.0156385149238152</v>
      </c>
      <c r="AD39">
        <v>2.8385494677520349</v>
      </c>
      <c r="AE39">
        <v>10.231850170945522</v>
      </c>
      <c r="AF39">
        <v>0</v>
      </c>
      <c r="AG39">
        <v>13.281101684825716</v>
      </c>
      <c r="AH39">
        <v>21.823019696827384</v>
      </c>
      <c r="AI39">
        <v>0</v>
      </c>
      <c r="AJ39">
        <v>0</v>
      </c>
      <c r="AK39">
        <v>16.406584819348776</v>
      </c>
      <c r="AL39">
        <v>0</v>
      </c>
      <c r="AM39">
        <v>4.9285000127322069</v>
      </c>
      <c r="AN39">
        <v>0.73502720632435814</v>
      </c>
      <c r="AO39">
        <v>0</v>
      </c>
      <c r="AP39">
        <v>0</v>
      </c>
      <c r="AQ39">
        <v>18.902259817157169</v>
      </c>
      <c r="AR39">
        <v>6.115817542058025</v>
      </c>
      <c r="AS39">
        <v>4.8851941381757458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22.108553444240201</v>
      </c>
      <c r="BB39">
        <f t="shared" si="0"/>
        <v>506.80420837968813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9.382309141791966</v>
      </c>
      <c r="L40">
        <v>193.77007914228938</v>
      </c>
      <c r="M40">
        <v>27.866214048889535</v>
      </c>
      <c r="N40">
        <v>35.912020173816472</v>
      </c>
      <c r="O40">
        <v>0</v>
      </c>
      <c r="P40">
        <v>32.99994334363835</v>
      </c>
      <c r="Q40">
        <v>3.1761710801839462</v>
      </c>
      <c r="R40">
        <v>12.837341128427818</v>
      </c>
      <c r="S40">
        <v>8.0156542018081733</v>
      </c>
      <c r="T40">
        <v>0</v>
      </c>
      <c r="U40">
        <v>21.481784462221896</v>
      </c>
      <c r="V40">
        <v>5.5894184977922432</v>
      </c>
      <c r="W40">
        <v>10.714520457515045</v>
      </c>
      <c r="X40">
        <v>45.143061321091061</v>
      </c>
      <c r="Y40">
        <v>0</v>
      </c>
      <c r="Z40">
        <v>0.33853660613650594</v>
      </c>
      <c r="AA40">
        <v>8.6311446537257357</v>
      </c>
      <c r="AB40">
        <v>4.0730287617407637</v>
      </c>
      <c r="AC40">
        <v>3.0156385149238152</v>
      </c>
      <c r="AD40">
        <v>0</v>
      </c>
      <c r="AE40">
        <v>10.231850170945522</v>
      </c>
      <c r="AF40">
        <v>0</v>
      </c>
      <c r="AG40">
        <v>13.281101684825716</v>
      </c>
      <c r="AH40">
        <v>14.548679902421206</v>
      </c>
      <c r="AI40">
        <v>0</v>
      </c>
      <c r="AJ40">
        <v>0</v>
      </c>
      <c r="AK40">
        <v>16.406584819348776</v>
      </c>
      <c r="AL40">
        <v>0</v>
      </c>
      <c r="AM40">
        <v>4.9285000127322069</v>
      </c>
      <c r="AN40">
        <v>0.73502720632435814</v>
      </c>
      <c r="AO40">
        <v>0</v>
      </c>
      <c r="AP40">
        <v>0</v>
      </c>
      <c r="AQ40">
        <v>18.902259817157169</v>
      </c>
      <c r="AR40">
        <v>6.115817542058025</v>
      </c>
      <c r="AS40">
        <v>4.8851941381757458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21.442642618693213</v>
      </c>
      <c r="BB40">
        <f t="shared" si="0"/>
        <v>491.53923821128831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9.382309141791966</v>
      </c>
      <c r="L41">
        <v>193.77007914228938</v>
      </c>
      <c r="M41">
        <v>27.866214048889535</v>
      </c>
      <c r="N41">
        <v>35.912020173816472</v>
      </c>
      <c r="O41">
        <v>0</v>
      </c>
      <c r="P41">
        <v>32.99994334363835</v>
      </c>
      <c r="Q41">
        <v>3.1761710801839462</v>
      </c>
      <c r="R41">
        <v>12.837341128427818</v>
      </c>
      <c r="S41">
        <v>8.0156542018081733</v>
      </c>
      <c r="T41">
        <v>0</v>
      </c>
      <c r="U41">
        <v>21.481784462221896</v>
      </c>
      <c r="V41">
        <v>5.5894184977922432</v>
      </c>
      <c r="W41">
        <v>10.714520457515045</v>
      </c>
      <c r="X41">
        <v>45.143061321091061</v>
      </c>
      <c r="Y41">
        <v>0</v>
      </c>
      <c r="Z41">
        <v>0</v>
      </c>
      <c r="AA41">
        <v>5.4704437946149014</v>
      </c>
      <c r="AB41">
        <v>4.0730287617407637</v>
      </c>
      <c r="AC41">
        <v>3.0156385149238152</v>
      </c>
      <c r="AD41">
        <v>0</v>
      </c>
      <c r="AE41">
        <v>5.1159249290336062</v>
      </c>
      <c r="AF41">
        <v>0</v>
      </c>
      <c r="AG41">
        <v>13.281101684825716</v>
      </c>
      <c r="AH41">
        <v>14.548679902421206</v>
      </c>
      <c r="AI41">
        <v>0</v>
      </c>
      <c r="AJ41">
        <v>0</v>
      </c>
      <c r="AK41">
        <v>16.406584819348776</v>
      </c>
      <c r="AL41">
        <v>0</v>
      </c>
      <c r="AM41">
        <v>4.9285000127322069</v>
      </c>
      <c r="AN41">
        <v>0.73502720632435814</v>
      </c>
      <c r="AO41">
        <v>0</v>
      </c>
      <c r="AP41">
        <v>0.23654465706533079</v>
      </c>
      <c r="AQ41">
        <v>18.902259817157169</v>
      </c>
      <c r="AR41">
        <v>10.872564874973909</v>
      </c>
      <c r="AS41">
        <v>4.8851941381757458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21.291248422715174</v>
      </c>
      <c r="BB41">
        <f t="shared" si="0"/>
        <v>488.06876169008819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9.382309141791966</v>
      </c>
      <c r="L42">
        <v>193.77007914228938</v>
      </c>
      <c r="M42">
        <v>27.866214048889535</v>
      </c>
      <c r="N42">
        <v>35.912020173816472</v>
      </c>
      <c r="O42">
        <v>0</v>
      </c>
      <c r="P42">
        <v>32.99994334363835</v>
      </c>
      <c r="Q42">
        <v>3.1761710801839462</v>
      </c>
      <c r="R42">
        <v>12.837341128427818</v>
      </c>
      <c r="S42">
        <v>8.0156542018081733</v>
      </c>
      <c r="T42">
        <v>0</v>
      </c>
      <c r="U42">
        <v>21.481784462221896</v>
      </c>
      <c r="V42">
        <v>5.5894184977922432</v>
      </c>
      <c r="W42">
        <v>10.714520457515045</v>
      </c>
      <c r="X42">
        <v>45.143061321091061</v>
      </c>
      <c r="Y42">
        <v>0</v>
      </c>
      <c r="Z42">
        <v>0</v>
      </c>
      <c r="AA42">
        <v>4.3034159131705279</v>
      </c>
      <c r="AB42">
        <v>4.0730287617407637</v>
      </c>
      <c r="AC42">
        <v>3.0156385149238152</v>
      </c>
      <c r="AD42">
        <v>0</v>
      </c>
      <c r="AE42">
        <v>5.1159249290336062</v>
      </c>
      <c r="AF42">
        <v>0</v>
      </c>
      <c r="AG42">
        <v>13.281101684825716</v>
      </c>
      <c r="AH42">
        <v>7.2743397944061785</v>
      </c>
      <c r="AI42">
        <v>0</v>
      </c>
      <c r="AJ42">
        <v>0</v>
      </c>
      <c r="AK42">
        <v>16.406584819348776</v>
      </c>
      <c r="AL42">
        <v>0</v>
      </c>
      <c r="AM42">
        <v>4.9285000127322069</v>
      </c>
      <c r="AN42">
        <v>0.73502720632435814</v>
      </c>
      <c r="AO42">
        <v>0</v>
      </c>
      <c r="AP42">
        <v>0.23654465706533079</v>
      </c>
      <c r="AQ42">
        <v>18.902259817157169</v>
      </c>
      <c r="AR42">
        <v>10.872564874973909</v>
      </c>
      <c r="AS42">
        <v>4.8851941381757458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20.938399240755775</v>
      </c>
      <c r="BB42">
        <f t="shared" si="0"/>
        <v>479.98024288258819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9.382309141791966</v>
      </c>
      <c r="L43">
        <v>193.77007914228938</v>
      </c>
      <c r="M43">
        <v>27.866214048889535</v>
      </c>
      <c r="N43">
        <v>35.912020173816472</v>
      </c>
      <c r="O43">
        <v>0</v>
      </c>
      <c r="P43">
        <v>32.99994334363835</v>
      </c>
      <c r="Q43">
        <v>3.1761710801839462</v>
      </c>
      <c r="R43">
        <v>12.837341128427818</v>
      </c>
      <c r="S43">
        <v>8.0156542018081733</v>
      </c>
      <c r="T43">
        <v>0</v>
      </c>
      <c r="U43">
        <v>21.481784462221896</v>
      </c>
      <c r="V43">
        <v>5.5894184977922432</v>
      </c>
      <c r="W43">
        <v>10.714520457515045</v>
      </c>
      <c r="X43">
        <v>45.143061321091061</v>
      </c>
      <c r="Y43">
        <v>0</v>
      </c>
      <c r="Z43">
        <v>0</v>
      </c>
      <c r="AA43">
        <v>4.3034159131705279</v>
      </c>
      <c r="AB43">
        <v>4.0730287617407637</v>
      </c>
      <c r="AC43">
        <v>3.0156385149238152</v>
      </c>
      <c r="AD43">
        <v>0</v>
      </c>
      <c r="AE43">
        <v>5.1159249290336062</v>
      </c>
      <c r="AF43">
        <v>0</v>
      </c>
      <c r="AG43">
        <v>13.281101684825716</v>
      </c>
      <c r="AH43">
        <v>0.88352299989563765</v>
      </c>
      <c r="AI43">
        <v>0</v>
      </c>
      <c r="AJ43">
        <v>0</v>
      </c>
      <c r="AK43">
        <v>16.406584819348776</v>
      </c>
      <c r="AL43">
        <v>0</v>
      </c>
      <c r="AM43">
        <v>4.9285000127322069</v>
      </c>
      <c r="AN43">
        <v>0.73502720632435814</v>
      </c>
      <c r="AO43">
        <v>0</v>
      </c>
      <c r="AP43">
        <v>0.23654465706533079</v>
      </c>
      <c r="AQ43">
        <v>18.902259817157169</v>
      </c>
      <c r="AR43">
        <v>10.532797162596534</v>
      </c>
      <c r="AS43">
        <v>4.8851941381757458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20.657060808367859</v>
      </c>
      <c r="BB43">
        <f t="shared" si="0"/>
        <v>473.53099680808816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9.382309141791966</v>
      </c>
      <c r="L44">
        <v>193.77007914228938</v>
      </c>
      <c r="M44">
        <v>27.866214048889535</v>
      </c>
      <c r="N44">
        <v>35.912020173816472</v>
      </c>
      <c r="O44">
        <v>0</v>
      </c>
      <c r="P44">
        <v>32.99994334363835</v>
      </c>
      <c r="Q44">
        <v>3.1761710801839462</v>
      </c>
      <c r="R44">
        <v>12.837341128427818</v>
      </c>
      <c r="S44">
        <v>8.0156542018081733</v>
      </c>
      <c r="T44">
        <v>0</v>
      </c>
      <c r="U44">
        <v>21.481784462221896</v>
      </c>
      <c r="V44">
        <v>5.5894184977922432</v>
      </c>
      <c r="W44">
        <v>10.714520457515045</v>
      </c>
      <c r="X44">
        <v>45.143061321091061</v>
      </c>
      <c r="Y44">
        <v>0</v>
      </c>
      <c r="Z44">
        <v>0</v>
      </c>
      <c r="AA44">
        <v>4.3034159131705279</v>
      </c>
      <c r="AB44">
        <v>4.0730287617407637</v>
      </c>
      <c r="AC44">
        <v>3.0156385149238152</v>
      </c>
      <c r="AD44">
        <v>0</v>
      </c>
      <c r="AE44">
        <v>5.1159249290336062</v>
      </c>
      <c r="AF44">
        <v>0</v>
      </c>
      <c r="AG44">
        <v>13.281101684825716</v>
      </c>
      <c r="AH44">
        <v>0</v>
      </c>
      <c r="AI44">
        <v>0</v>
      </c>
      <c r="AJ44">
        <v>0</v>
      </c>
      <c r="AK44">
        <v>16.406584819348776</v>
      </c>
      <c r="AL44">
        <v>0</v>
      </c>
      <c r="AM44">
        <v>4.9285000127322069</v>
      </c>
      <c r="AN44">
        <v>0.73502720632435814</v>
      </c>
      <c r="AO44">
        <v>0</v>
      </c>
      <c r="AP44">
        <v>0.23654465706533079</v>
      </c>
      <c r="AQ44">
        <v>14.176694862867876</v>
      </c>
      <c r="AR44">
        <v>10.532797162596534</v>
      </c>
      <c r="AS44">
        <v>4.8851941381757458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20.422600931882926</v>
      </c>
      <c r="BB44">
        <f t="shared" si="0"/>
        <v>468.15636873038812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9.382309141791966</v>
      </c>
      <c r="L45">
        <v>193.77007914228938</v>
      </c>
      <c r="M45">
        <v>27.866214048889535</v>
      </c>
      <c r="N45">
        <v>35.912020173816472</v>
      </c>
      <c r="O45">
        <v>0</v>
      </c>
      <c r="P45">
        <v>32.99994334363835</v>
      </c>
      <c r="Q45">
        <v>3.1761710801839462</v>
      </c>
      <c r="R45">
        <v>12.837341128427818</v>
      </c>
      <c r="S45">
        <v>8.0156542018081733</v>
      </c>
      <c r="T45">
        <v>0</v>
      </c>
      <c r="U45">
        <v>21.481784462221896</v>
      </c>
      <c r="V45">
        <v>5.5894184977922432</v>
      </c>
      <c r="W45">
        <v>10.714520457515045</v>
      </c>
      <c r="X45">
        <v>45.143061321091061</v>
      </c>
      <c r="Y45">
        <v>0</v>
      </c>
      <c r="Z45">
        <v>0</v>
      </c>
      <c r="AA45">
        <v>4.3034159131705279</v>
      </c>
      <c r="AB45">
        <v>1.0390379398872889</v>
      </c>
      <c r="AC45">
        <v>3.0156385149238152</v>
      </c>
      <c r="AD45">
        <v>0</v>
      </c>
      <c r="AE45">
        <v>1.9144751799206845</v>
      </c>
      <c r="AF45">
        <v>0</v>
      </c>
      <c r="AG45">
        <v>13.281101684825716</v>
      </c>
      <c r="AH45">
        <v>0</v>
      </c>
      <c r="AI45">
        <v>0</v>
      </c>
      <c r="AJ45">
        <v>0</v>
      </c>
      <c r="AK45">
        <v>16.406584819348776</v>
      </c>
      <c r="AL45">
        <v>0</v>
      </c>
      <c r="AM45">
        <v>4.9285000127322069</v>
      </c>
      <c r="AN45">
        <v>0.73502720632435814</v>
      </c>
      <c r="AO45">
        <v>0</v>
      </c>
      <c r="AP45">
        <v>0.23654465706533079</v>
      </c>
      <c r="AQ45">
        <v>14.176694862867876</v>
      </c>
      <c r="AR45">
        <v>10.532797162596534</v>
      </c>
      <c r="AS45">
        <v>4.8851941381757458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20.161959516016523</v>
      </c>
      <c r="BB45">
        <f t="shared" si="0"/>
        <v>462.18156957528811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9.382309141791966</v>
      </c>
      <c r="L46">
        <v>193.77007914228938</v>
      </c>
      <c r="M46">
        <v>27.866214048889535</v>
      </c>
      <c r="N46">
        <v>35.912020173816472</v>
      </c>
      <c r="O46">
        <v>0</v>
      </c>
      <c r="P46">
        <v>32.99994334363835</v>
      </c>
      <c r="Q46">
        <v>3.1761710801839462</v>
      </c>
      <c r="R46">
        <v>12.837341128427818</v>
      </c>
      <c r="S46">
        <v>8.0156542018081733</v>
      </c>
      <c r="T46">
        <v>0</v>
      </c>
      <c r="U46">
        <v>21.481784462221896</v>
      </c>
      <c r="V46">
        <v>5.5894184977922432</v>
      </c>
      <c r="W46">
        <v>10.714520457515045</v>
      </c>
      <c r="X46">
        <v>45.143061321091061</v>
      </c>
      <c r="Y46">
        <v>0</v>
      </c>
      <c r="Z46">
        <v>0</v>
      </c>
      <c r="AA46">
        <v>1.1670278814443746</v>
      </c>
      <c r="AB46">
        <v>1.0390379398872889</v>
      </c>
      <c r="AC46">
        <v>3.0156385149238152</v>
      </c>
      <c r="AD46">
        <v>0</v>
      </c>
      <c r="AE46">
        <v>0</v>
      </c>
      <c r="AF46">
        <v>0</v>
      </c>
      <c r="AG46">
        <v>13.281101684825716</v>
      </c>
      <c r="AH46">
        <v>0</v>
      </c>
      <c r="AI46">
        <v>0</v>
      </c>
      <c r="AJ46">
        <v>0</v>
      </c>
      <c r="AK46">
        <v>16.406584819348776</v>
      </c>
      <c r="AL46">
        <v>0</v>
      </c>
      <c r="AM46">
        <v>4.9285000127322069</v>
      </c>
      <c r="AN46">
        <v>0.73502720632435814</v>
      </c>
      <c r="AO46">
        <v>0</v>
      </c>
      <c r="AP46">
        <v>0.23654465706533079</v>
      </c>
      <c r="AQ46">
        <v>9.4511299085785847</v>
      </c>
      <c r="AR46">
        <v>10.532797162596534</v>
      </c>
      <c r="AS46">
        <v>4.8851941381757458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19.753304818680398</v>
      </c>
      <c r="BB46">
        <f t="shared" si="0"/>
        <v>452.81379610668813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9.382309141791966</v>
      </c>
      <c r="L47">
        <v>193.7687726732035</v>
      </c>
      <c r="M47">
        <v>27.866214048889535</v>
      </c>
      <c r="N47">
        <v>35.912020173816472</v>
      </c>
      <c r="O47">
        <v>0</v>
      </c>
      <c r="P47">
        <v>32.99994334363835</v>
      </c>
      <c r="Q47">
        <v>3.1199504161234697</v>
      </c>
      <c r="R47">
        <v>12.837341128427818</v>
      </c>
      <c r="S47">
        <v>8.0156542018081733</v>
      </c>
      <c r="T47">
        <v>0</v>
      </c>
      <c r="U47">
        <v>21.481784462221896</v>
      </c>
      <c r="V47">
        <v>5.5894184977922432</v>
      </c>
      <c r="W47">
        <v>10.714520457515045</v>
      </c>
      <c r="X47">
        <v>45.143061321091061</v>
      </c>
      <c r="Y47">
        <v>0</v>
      </c>
      <c r="Z47">
        <v>0</v>
      </c>
      <c r="AA47">
        <v>0</v>
      </c>
      <c r="AB47">
        <v>1.0390379398872889</v>
      </c>
      <c r="AC47">
        <v>3.0156385149238152</v>
      </c>
      <c r="AD47">
        <v>0</v>
      </c>
      <c r="AE47">
        <v>0</v>
      </c>
      <c r="AF47">
        <v>0</v>
      </c>
      <c r="AG47">
        <v>13.281101684825716</v>
      </c>
      <c r="AH47">
        <v>0</v>
      </c>
      <c r="AI47">
        <v>0</v>
      </c>
      <c r="AJ47">
        <v>0</v>
      </c>
      <c r="AK47">
        <v>16.406584819348776</v>
      </c>
      <c r="AL47">
        <v>0</v>
      </c>
      <c r="AM47">
        <v>4.9285000127322069</v>
      </c>
      <c r="AN47">
        <v>0.73502720632435814</v>
      </c>
      <c r="AO47">
        <v>0</v>
      </c>
      <c r="AP47">
        <v>1.5375409112920058</v>
      </c>
      <c r="AQ47">
        <v>4.7255649542892924</v>
      </c>
      <c r="AR47">
        <v>10.532797162596534</v>
      </c>
      <c r="AS47">
        <v>6.2099925268211233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19.614348020053257</v>
      </c>
      <c r="BB47">
        <f t="shared" si="0"/>
        <v>449.6284275793073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9.382309141791966</v>
      </c>
      <c r="L48">
        <v>193.7687726732035</v>
      </c>
      <c r="M48">
        <v>27.866214048889535</v>
      </c>
      <c r="N48">
        <v>35.912020173816472</v>
      </c>
      <c r="O48">
        <v>0</v>
      </c>
      <c r="P48">
        <v>32.99994334363835</v>
      </c>
      <c r="Q48">
        <v>3.1199504161234697</v>
      </c>
      <c r="R48">
        <v>12.837341128427818</v>
      </c>
      <c r="S48">
        <v>8.0156542018081733</v>
      </c>
      <c r="T48">
        <v>0</v>
      </c>
      <c r="U48">
        <v>21.481784462221896</v>
      </c>
      <c r="V48">
        <v>5.5894184977922432</v>
      </c>
      <c r="W48">
        <v>10.714520457515045</v>
      </c>
      <c r="X48">
        <v>45.143061321091061</v>
      </c>
      <c r="Y48">
        <v>0</v>
      </c>
      <c r="Z48">
        <v>0</v>
      </c>
      <c r="AA48">
        <v>0</v>
      </c>
      <c r="AB48">
        <v>1.0390379398872889</v>
      </c>
      <c r="AC48">
        <v>0</v>
      </c>
      <c r="AD48">
        <v>0</v>
      </c>
      <c r="AE48">
        <v>0</v>
      </c>
      <c r="AF48">
        <v>0</v>
      </c>
      <c r="AG48">
        <v>13.281101684825716</v>
      </c>
      <c r="AH48">
        <v>0</v>
      </c>
      <c r="AI48">
        <v>0</v>
      </c>
      <c r="AJ48">
        <v>0</v>
      </c>
      <c r="AK48">
        <v>16.406584819348776</v>
      </c>
      <c r="AL48">
        <v>0</v>
      </c>
      <c r="AM48">
        <v>4.9285000127322069</v>
      </c>
      <c r="AN48">
        <v>0.73502720632435814</v>
      </c>
      <c r="AO48">
        <v>0</v>
      </c>
      <c r="AP48">
        <v>1.5375409112920058</v>
      </c>
      <c r="AQ48">
        <v>0</v>
      </c>
      <c r="AR48">
        <v>10.532797162596534</v>
      </c>
      <c r="AS48">
        <v>6.2099925268211233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19.290765715040152</v>
      </c>
      <c r="BB48">
        <f t="shared" si="0"/>
        <v>442.21080641510736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9.382309141791966</v>
      </c>
      <c r="L49">
        <v>193.7687726732035</v>
      </c>
      <c r="M49">
        <v>27.866214048889535</v>
      </c>
      <c r="N49">
        <v>35.912020173816472</v>
      </c>
      <c r="O49">
        <v>0</v>
      </c>
      <c r="P49">
        <v>32.99994334363835</v>
      </c>
      <c r="Q49">
        <v>3.1199504161234697</v>
      </c>
      <c r="R49">
        <v>12.837341128427818</v>
      </c>
      <c r="S49">
        <v>8.0156542018081733</v>
      </c>
      <c r="T49">
        <v>0</v>
      </c>
      <c r="U49">
        <v>21.481784462221896</v>
      </c>
      <c r="V49">
        <v>5.5894184977922432</v>
      </c>
      <c r="W49">
        <v>10.714520457515045</v>
      </c>
      <c r="X49">
        <v>45.143061321091061</v>
      </c>
      <c r="Y49">
        <v>0</v>
      </c>
      <c r="Z49">
        <v>0</v>
      </c>
      <c r="AA49">
        <v>0</v>
      </c>
      <c r="AB49">
        <v>1.0390379398872889</v>
      </c>
      <c r="AC49">
        <v>0</v>
      </c>
      <c r="AD49">
        <v>0</v>
      </c>
      <c r="AE49">
        <v>0</v>
      </c>
      <c r="AF49">
        <v>0</v>
      </c>
      <c r="AG49">
        <v>13.281101684825716</v>
      </c>
      <c r="AH49">
        <v>0</v>
      </c>
      <c r="AI49">
        <v>0</v>
      </c>
      <c r="AJ49">
        <v>0</v>
      </c>
      <c r="AK49">
        <v>16.406584819348776</v>
      </c>
      <c r="AL49">
        <v>0</v>
      </c>
      <c r="AM49">
        <v>4.9285000127322069</v>
      </c>
      <c r="AN49">
        <v>0.73502720632435814</v>
      </c>
      <c r="AO49">
        <v>0</v>
      </c>
      <c r="AP49">
        <v>1.5375409112920058</v>
      </c>
      <c r="AQ49">
        <v>0</v>
      </c>
      <c r="AR49">
        <v>7.4748883915675215</v>
      </c>
      <c r="AS49">
        <v>6.6239919432268826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19.180250304016898</v>
      </c>
      <c r="BB49">
        <f t="shared" si="0"/>
        <v>439.67741247150735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9.382309141791966</v>
      </c>
      <c r="L50">
        <v>193.7687726732035</v>
      </c>
      <c r="M50">
        <v>27.866214048889535</v>
      </c>
      <c r="N50">
        <v>35.912020173816472</v>
      </c>
      <c r="O50">
        <v>0</v>
      </c>
      <c r="P50">
        <v>32.99994334363835</v>
      </c>
      <c r="Q50">
        <v>3.1199504161234697</v>
      </c>
      <c r="R50">
        <v>12.837341128427818</v>
      </c>
      <c r="S50">
        <v>8.0156542018081733</v>
      </c>
      <c r="T50">
        <v>0</v>
      </c>
      <c r="U50">
        <v>21.481784462221896</v>
      </c>
      <c r="V50">
        <v>5.5894184977922432</v>
      </c>
      <c r="W50">
        <v>10.714520457515045</v>
      </c>
      <c r="X50">
        <v>45.143061321091061</v>
      </c>
      <c r="Y50">
        <v>0</v>
      </c>
      <c r="Z50">
        <v>0</v>
      </c>
      <c r="AA50">
        <v>0</v>
      </c>
      <c r="AB50">
        <v>1.0390379398872889</v>
      </c>
      <c r="AC50">
        <v>0</v>
      </c>
      <c r="AD50">
        <v>0</v>
      </c>
      <c r="AE50">
        <v>0</v>
      </c>
      <c r="AF50">
        <v>0</v>
      </c>
      <c r="AG50">
        <v>13.281101684825716</v>
      </c>
      <c r="AH50">
        <v>0</v>
      </c>
      <c r="AI50">
        <v>0</v>
      </c>
      <c r="AJ50">
        <v>0</v>
      </c>
      <c r="AK50">
        <v>16.406584819348776</v>
      </c>
      <c r="AL50">
        <v>0</v>
      </c>
      <c r="AM50">
        <v>4.9285000127322069</v>
      </c>
      <c r="AN50">
        <v>0.73502720632435814</v>
      </c>
      <c r="AO50">
        <v>0</v>
      </c>
      <c r="AP50">
        <v>1.5375409112920058</v>
      </c>
      <c r="AQ50">
        <v>0</v>
      </c>
      <c r="AR50">
        <v>7.4748883915675215</v>
      </c>
      <c r="AS50">
        <v>6.6239919432268826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19.180250304016898</v>
      </c>
      <c r="BB50">
        <f t="shared" si="0"/>
        <v>439.67741247150735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9.382309141791966</v>
      </c>
      <c r="L51">
        <v>193.7687726732035</v>
      </c>
      <c r="M51">
        <v>27.866214048889535</v>
      </c>
      <c r="N51">
        <v>35.912020173816472</v>
      </c>
      <c r="O51">
        <v>0</v>
      </c>
      <c r="P51">
        <v>32.99994334363835</v>
      </c>
      <c r="Q51">
        <v>3.1199504161234697</v>
      </c>
      <c r="R51">
        <v>12.837341128427818</v>
      </c>
      <c r="S51">
        <v>8.0156542018081733</v>
      </c>
      <c r="T51">
        <v>0</v>
      </c>
      <c r="U51">
        <v>21.481784462221896</v>
      </c>
      <c r="V51">
        <v>5.5894184977922432</v>
      </c>
      <c r="W51">
        <v>10.714520457515045</v>
      </c>
      <c r="X51">
        <v>45.143061321091061</v>
      </c>
      <c r="Y51">
        <v>0</v>
      </c>
      <c r="Z51">
        <v>0</v>
      </c>
      <c r="AA51">
        <v>0</v>
      </c>
      <c r="AB51">
        <v>1.0390379398872889</v>
      </c>
      <c r="AC51">
        <v>0</v>
      </c>
      <c r="AD51">
        <v>0</v>
      </c>
      <c r="AE51">
        <v>0</v>
      </c>
      <c r="AF51">
        <v>0</v>
      </c>
      <c r="AG51">
        <v>13.281101684825716</v>
      </c>
      <c r="AH51">
        <v>0</v>
      </c>
      <c r="AI51">
        <v>0</v>
      </c>
      <c r="AJ51">
        <v>0</v>
      </c>
      <c r="AK51">
        <v>16.406584819348776</v>
      </c>
      <c r="AL51">
        <v>0</v>
      </c>
      <c r="AM51">
        <v>4.9285000127322069</v>
      </c>
      <c r="AN51">
        <v>0.73502720632435814</v>
      </c>
      <c r="AO51">
        <v>0</v>
      </c>
      <c r="AP51">
        <v>1.5375409112920058</v>
      </c>
      <c r="AQ51">
        <v>0</v>
      </c>
      <c r="AR51">
        <v>8.1544234961385929</v>
      </c>
      <c r="AS51">
        <v>6.6239919432268826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19.208654871387967</v>
      </c>
      <c r="BB51">
        <f t="shared" si="0"/>
        <v>440.32854300870736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9.382309141791966</v>
      </c>
      <c r="L52">
        <v>193.76605318483178</v>
      </c>
      <c r="M52">
        <v>27.866214048889535</v>
      </c>
      <c r="N52">
        <v>35.912020173816472</v>
      </c>
      <c r="O52">
        <v>0</v>
      </c>
      <c r="P52">
        <v>32.99994334363835</v>
      </c>
      <c r="Q52">
        <v>3.1199504161234697</v>
      </c>
      <c r="R52">
        <v>12.837341128427818</v>
      </c>
      <c r="S52">
        <v>8.0156542018081733</v>
      </c>
      <c r="T52">
        <v>0</v>
      </c>
      <c r="U52">
        <v>21.481784462221896</v>
      </c>
      <c r="V52">
        <v>5.5894184977922432</v>
      </c>
      <c r="W52">
        <v>10.714520457515045</v>
      </c>
      <c r="X52">
        <v>45.143061321091061</v>
      </c>
      <c r="Y52">
        <v>0</v>
      </c>
      <c r="Z52">
        <v>0</v>
      </c>
      <c r="AA52">
        <v>0</v>
      </c>
      <c r="AB52">
        <v>1.0390379398872889</v>
      </c>
      <c r="AC52">
        <v>0</v>
      </c>
      <c r="AD52">
        <v>0</v>
      </c>
      <c r="AE52">
        <v>0</v>
      </c>
      <c r="AF52">
        <v>0</v>
      </c>
      <c r="AG52">
        <v>13.281101684825716</v>
      </c>
      <c r="AH52">
        <v>0</v>
      </c>
      <c r="AI52">
        <v>0</v>
      </c>
      <c r="AJ52">
        <v>0</v>
      </c>
      <c r="AK52">
        <v>16.406584819348776</v>
      </c>
      <c r="AL52">
        <v>0</v>
      </c>
      <c r="AM52">
        <v>4.9285000127322069</v>
      </c>
      <c r="AN52">
        <v>0.73502720632435814</v>
      </c>
      <c r="AO52">
        <v>0</v>
      </c>
      <c r="AP52">
        <v>1.5375409112920058</v>
      </c>
      <c r="AQ52">
        <v>0</v>
      </c>
      <c r="AR52">
        <v>8.1544234961385929</v>
      </c>
      <c r="AS52">
        <v>6.6239919432268826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19.208541196774025</v>
      </c>
      <c r="BB52">
        <f t="shared" si="0"/>
        <v>440.32593719494952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9.38223086300086</v>
      </c>
      <c r="L53">
        <v>193.76605318483178</v>
      </c>
      <c r="M53">
        <v>27.866214048889535</v>
      </c>
      <c r="N53">
        <v>35.912020173816472</v>
      </c>
      <c r="O53">
        <v>0</v>
      </c>
      <c r="P53">
        <v>32.99994334363835</v>
      </c>
      <c r="Q53">
        <v>3.1199504161234697</v>
      </c>
      <c r="R53">
        <v>12.837341128427818</v>
      </c>
      <c r="S53">
        <v>8.0156542018081733</v>
      </c>
      <c r="T53">
        <v>0</v>
      </c>
      <c r="U53">
        <v>21.481784462221896</v>
      </c>
      <c r="V53">
        <v>5.5894184977922432</v>
      </c>
      <c r="W53">
        <v>10.714520457515045</v>
      </c>
      <c r="X53">
        <v>45.143061321091061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13.281101684825716</v>
      </c>
      <c r="AH53">
        <v>0</v>
      </c>
      <c r="AI53">
        <v>0</v>
      </c>
      <c r="AJ53">
        <v>0</v>
      </c>
      <c r="AK53">
        <v>16.406584819348776</v>
      </c>
      <c r="AL53">
        <v>0</v>
      </c>
      <c r="AM53">
        <v>4.9285000127322069</v>
      </c>
      <c r="AN53">
        <v>0.73502720632435814</v>
      </c>
      <c r="AO53">
        <v>0</v>
      </c>
      <c r="AP53">
        <v>0.23654465706533079</v>
      </c>
      <c r="AQ53">
        <v>0</v>
      </c>
      <c r="AR53">
        <v>4.4169793003548312</v>
      </c>
      <c r="AS53">
        <v>6.6239919432268826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18.954499328022834</v>
      </c>
      <c r="BB53">
        <f t="shared" si="0"/>
        <v>434.50242239501193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9.382160993895079</v>
      </c>
      <c r="L54">
        <v>193.76605318483178</v>
      </c>
      <c r="M54">
        <v>27.866214048889535</v>
      </c>
      <c r="N54">
        <v>35.912020173816472</v>
      </c>
      <c r="O54">
        <v>0</v>
      </c>
      <c r="P54">
        <v>32.99994334363835</v>
      </c>
      <c r="Q54">
        <v>3.1199504161234697</v>
      </c>
      <c r="R54">
        <v>12.837341128427818</v>
      </c>
      <c r="S54">
        <v>8.0156542018081733</v>
      </c>
      <c r="T54">
        <v>0</v>
      </c>
      <c r="U54">
        <v>21.481784462221896</v>
      </c>
      <c r="V54">
        <v>5.5894184977922432</v>
      </c>
      <c r="W54">
        <v>10.714520457515045</v>
      </c>
      <c r="X54">
        <v>45.143061321091061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13.281101684825716</v>
      </c>
      <c r="AH54">
        <v>0</v>
      </c>
      <c r="AI54">
        <v>0</v>
      </c>
      <c r="AJ54">
        <v>0</v>
      </c>
      <c r="AK54">
        <v>16.406584819348776</v>
      </c>
      <c r="AL54">
        <v>0</v>
      </c>
      <c r="AM54">
        <v>4.9285000127322069</v>
      </c>
      <c r="AN54">
        <v>0.73502720632435814</v>
      </c>
      <c r="AO54">
        <v>0</v>
      </c>
      <c r="AP54">
        <v>0.23654465706533079</v>
      </c>
      <c r="AQ54">
        <v>0</v>
      </c>
      <c r="AR54">
        <v>4.4169793003548312</v>
      </c>
      <c r="AS54">
        <v>6.6239919432268826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18.954496407494211</v>
      </c>
      <c r="BB54">
        <f t="shared" si="0"/>
        <v>434.50235544643476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9.3820203466448255</v>
      </c>
      <c r="L55">
        <v>157.63002893525879</v>
      </c>
      <c r="M55">
        <v>27.866214048889535</v>
      </c>
      <c r="N55">
        <v>35.912020173816472</v>
      </c>
      <c r="O55">
        <v>0</v>
      </c>
      <c r="P55">
        <v>32.99994334363835</v>
      </c>
      <c r="Q55">
        <v>2.649501238735672</v>
      </c>
      <c r="R55">
        <v>12.837341128427818</v>
      </c>
      <c r="S55">
        <v>8.0156542018081733</v>
      </c>
      <c r="T55">
        <v>0</v>
      </c>
      <c r="U55">
        <v>21.481784462221896</v>
      </c>
      <c r="V55">
        <v>5.5894184977922432</v>
      </c>
      <c r="W55">
        <v>10.714520457515045</v>
      </c>
      <c r="X55">
        <v>45.401468993871909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2.7554577178042159</v>
      </c>
      <c r="AG55">
        <v>13.281101684825716</v>
      </c>
      <c r="AH55">
        <v>0</v>
      </c>
      <c r="AI55">
        <v>0</v>
      </c>
      <c r="AJ55">
        <v>0</v>
      </c>
      <c r="AK55">
        <v>16.406584819348776</v>
      </c>
      <c r="AL55">
        <v>0</v>
      </c>
      <c r="AM55">
        <v>4.9285000127322069</v>
      </c>
      <c r="AN55">
        <v>0.73502720632435814</v>
      </c>
      <c r="AO55">
        <v>0</v>
      </c>
      <c r="AP55">
        <v>0.23654465706533079</v>
      </c>
      <c r="AQ55">
        <v>0</v>
      </c>
      <c r="AR55">
        <v>4.4169793003548312</v>
      </c>
      <c r="AS55">
        <v>6.6239919432268826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17.550319512518641</v>
      </c>
      <c r="BB55">
        <f t="shared" si="0"/>
        <v>402.31378365778448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9.3822686399471937</v>
      </c>
      <c r="L56">
        <v>100.31109110832811</v>
      </c>
      <c r="M56">
        <v>27.866214048889535</v>
      </c>
      <c r="N56">
        <v>35.912020173816472</v>
      </c>
      <c r="O56">
        <v>0</v>
      </c>
      <c r="P56">
        <v>32.99994334363835</v>
      </c>
      <c r="Q56">
        <v>2.1219998004326692</v>
      </c>
      <c r="R56">
        <v>12.837341128427818</v>
      </c>
      <c r="S56">
        <v>8.0156542018081733</v>
      </c>
      <c r="T56">
        <v>0</v>
      </c>
      <c r="U56">
        <v>21.481784462221896</v>
      </c>
      <c r="V56">
        <v>5.5894184977922432</v>
      </c>
      <c r="W56">
        <v>10.714520457515045</v>
      </c>
      <c r="X56">
        <v>45.401468993871909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2.7554577178042159</v>
      </c>
      <c r="AG56">
        <v>13.281101684825716</v>
      </c>
      <c r="AH56">
        <v>0</v>
      </c>
      <c r="AI56">
        <v>0</v>
      </c>
      <c r="AJ56">
        <v>0</v>
      </c>
      <c r="AK56">
        <v>16.406584819348776</v>
      </c>
      <c r="AL56">
        <v>0</v>
      </c>
      <c r="AM56">
        <v>4.9285000127322069</v>
      </c>
      <c r="AN56">
        <v>0.73502720632435814</v>
      </c>
      <c r="AO56">
        <v>0</v>
      </c>
      <c r="AP56">
        <v>0.23654465706533079</v>
      </c>
      <c r="AQ56">
        <v>0</v>
      </c>
      <c r="AR56">
        <v>10.872564874973909</v>
      </c>
      <c r="AS56">
        <v>6.6239919432268826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15.402192206911</v>
      </c>
      <c r="BB56">
        <f t="shared" si="0"/>
        <v>353.07130556607984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9.3822272428639373</v>
      </c>
      <c r="L57">
        <v>100.31109110832811</v>
      </c>
      <c r="M57">
        <v>27.866214048889535</v>
      </c>
      <c r="N57">
        <v>35.912020173816472</v>
      </c>
      <c r="O57">
        <v>0</v>
      </c>
      <c r="P57">
        <v>32.99994334363835</v>
      </c>
      <c r="Q57">
        <v>2.1219998004326692</v>
      </c>
      <c r="R57">
        <v>12.837341128427818</v>
      </c>
      <c r="S57">
        <v>8.0156542018081733</v>
      </c>
      <c r="T57">
        <v>0</v>
      </c>
      <c r="U57">
        <v>21.481784462221896</v>
      </c>
      <c r="V57">
        <v>5.5894184977922432</v>
      </c>
      <c r="W57">
        <v>10.714520457515045</v>
      </c>
      <c r="X57">
        <v>45.401468993871909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2.7554577178042159</v>
      </c>
      <c r="AG57">
        <v>13.281101684825716</v>
      </c>
      <c r="AH57">
        <v>0</v>
      </c>
      <c r="AI57">
        <v>0</v>
      </c>
      <c r="AJ57">
        <v>0</v>
      </c>
      <c r="AK57">
        <v>16.406584819348776</v>
      </c>
      <c r="AL57">
        <v>0</v>
      </c>
      <c r="AM57">
        <v>4.9285000127322069</v>
      </c>
      <c r="AN57">
        <v>0.73502720632435814</v>
      </c>
      <c r="AO57">
        <v>0</v>
      </c>
      <c r="AP57">
        <v>0.23654465706533079</v>
      </c>
      <c r="AQ57">
        <v>0</v>
      </c>
      <c r="AR57">
        <v>10.872564874973909</v>
      </c>
      <c r="AS57">
        <v>7.4519907760384045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15.436800827724442</v>
      </c>
      <c r="BB57">
        <f t="shared" si="0"/>
        <v>353.86465438099469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9.3822177008886065</v>
      </c>
      <c r="L58">
        <v>100.31109110832811</v>
      </c>
      <c r="M58">
        <v>27.866214048889535</v>
      </c>
      <c r="N58">
        <v>35.912020173816472</v>
      </c>
      <c r="O58">
        <v>0</v>
      </c>
      <c r="P58">
        <v>32.99994334363835</v>
      </c>
      <c r="Q58">
        <v>2.1219998004326692</v>
      </c>
      <c r="R58">
        <v>12.837341128427818</v>
      </c>
      <c r="S58">
        <v>8.0156542018081733</v>
      </c>
      <c r="T58">
        <v>0</v>
      </c>
      <c r="U58">
        <v>21.481784462221896</v>
      </c>
      <c r="V58">
        <v>5.5894184977922432</v>
      </c>
      <c r="W58">
        <v>10.714520457515045</v>
      </c>
      <c r="X58">
        <v>45.401468993871909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2.7554577178042159</v>
      </c>
      <c r="AG58">
        <v>13.281101684825716</v>
      </c>
      <c r="AH58">
        <v>0</v>
      </c>
      <c r="AI58">
        <v>0</v>
      </c>
      <c r="AJ58">
        <v>0</v>
      </c>
      <c r="AK58">
        <v>16.406584819348776</v>
      </c>
      <c r="AL58">
        <v>0</v>
      </c>
      <c r="AM58">
        <v>4.9285000127322069</v>
      </c>
      <c r="AN58">
        <v>0.73502720632435814</v>
      </c>
      <c r="AO58">
        <v>0</v>
      </c>
      <c r="AP58">
        <v>0.23654465706533079</v>
      </c>
      <c r="AQ58">
        <v>0</v>
      </c>
      <c r="AR58">
        <v>10.872564874973909</v>
      </c>
      <c r="AS58">
        <v>7.4519907760384045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15.436800428869875</v>
      </c>
      <c r="BB58">
        <f t="shared" si="0"/>
        <v>353.8646452378739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8.9334991644168866</v>
      </c>
      <c r="L59">
        <v>125.27861397830793</v>
      </c>
      <c r="M59">
        <v>27.866214048889535</v>
      </c>
      <c r="N59">
        <v>35.912020173816472</v>
      </c>
      <c r="O59">
        <v>0</v>
      </c>
      <c r="P59">
        <v>32.99994334363835</v>
      </c>
      <c r="Q59">
        <v>2.0868204945204161</v>
      </c>
      <c r="R59">
        <v>12.837341128427818</v>
      </c>
      <c r="S59">
        <v>8.0156542018081733</v>
      </c>
      <c r="T59">
        <v>0</v>
      </c>
      <c r="U59">
        <v>21.481784462221896</v>
      </c>
      <c r="V59">
        <v>5.5894184977922432</v>
      </c>
      <c r="W59">
        <v>10.714520457515045</v>
      </c>
      <c r="X59">
        <v>45.401468993871909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2.7554577178042159</v>
      </c>
      <c r="AG59">
        <v>13.281101684825716</v>
      </c>
      <c r="AH59">
        <v>0</v>
      </c>
      <c r="AI59">
        <v>0</v>
      </c>
      <c r="AJ59">
        <v>0</v>
      </c>
      <c r="AK59">
        <v>16.406584819348776</v>
      </c>
      <c r="AL59">
        <v>0</v>
      </c>
      <c r="AM59">
        <v>4.9285000127322069</v>
      </c>
      <c r="AN59">
        <v>0.73502720632435814</v>
      </c>
      <c r="AO59">
        <v>0</v>
      </c>
      <c r="AP59">
        <v>0</v>
      </c>
      <c r="AQ59">
        <v>0</v>
      </c>
      <c r="AR59">
        <v>10.872564874973909</v>
      </c>
      <c r="AS59">
        <v>7.4519907760384045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16.450328388358045</v>
      </c>
      <c r="BB59">
        <f t="shared" si="0"/>
        <v>377.09819764891631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9.3821964440915941</v>
      </c>
      <c r="L60">
        <v>133.54439963497867</v>
      </c>
      <c r="M60">
        <v>27.866214048889535</v>
      </c>
      <c r="N60">
        <v>35.912020173816472</v>
      </c>
      <c r="O60">
        <v>0</v>
      </c>
      <c r="P60">
        <v>32.99994334363835</v>
      </c>
      <c r="Q60">
        <v>2.0868204945204161</v>
      </c>
      <c r="R60">
        <v>12.837341128427818</v>
      </c>
      <c r="S60">
        <v>8.0156542018081733</v>
      </c>
      <c r="T60">
        <v>0</v>
      </c>
      <c r="U60">
        <v>21.481784462221896</v>
      </c>
      <c r="V60">
        <v>5.5894184977922432</v>
      </c>
      <c r="W60">
        <v>10.714520457515045</v>
      </c>
      <c r="X60">
        <v>45.401468993871909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2.7554577178042159</v>
      </c>
      <c r="AG60">
        <v>13.281101684825716</v>
      </c>
      <c r="AH60">
        <v>0</v>
      </c>
      <c r="AI60">
        <v>0</v>
      </c>
      <c r="AJ60">
        <v>0</v>
      </c>
      <c r="AK60">
        <v>16.406584819348776</v>
      </c>
      <c r="AL60">
        <v>0</v>
      </c>
      <c r="AM60">
        <v>4.9285000127322069</v>
      </c>
      <c r="AN60">
        <v>0.73502720632435814</v>
      </c>
      <c r="AO60">
        <v>0</v>
      </c>
      <c r="AP60">
        <v>0</v>
      </c>
      <c r="AQ60">
        <v>0</v>
      </c>
      <c r="AR60">
        <v>5.4362824374869545</v>
      </c>
      <c r="AS60">
        <v>7.4519907760384045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16.587357169210321</v>
      </c>
      <c r="BB60">
        <f t="shared" si="0"/>
        <v>380.23936936692246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9.3822397921610534</v>
      </c>
      <c r="L61">
        <v>135.85154356222139</v>
      </c>
      <c r="M61">
        <v>27.866214048889535</v>
      </c>
      <c r="N61">
        <v>35.912020173816472</v>
      </c>
      <c r="O61">
        <v>0</v>
      </c>
      <c r="P61">
        <v>32.99994334363835</v>
      </c>
      <c r="Q61">
        <v>2.0868204945204161</v>
      </c>
      <c r="R61">
        <v>12.837341128427818</v>
      </c>
      <c r="S61">
        <v>8.0156542018081733</v>
      </c>
      <c r="T61">
        <v>0</v>
      </c>
      <c r="U61">
        <v>21.481784462221896</v>
      </c>
      <c r="V61">
        <v>5.5894184977922432</v>
      </c>
      <c r="W61">
        <v>10.714520457515045</v>
      </c>
      <c r="X61">
        <v>45.401468993871909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2.7554577178042159</v>
      </c>
      <c r="AG61">
        <v>13.281101684825716</v>
      </c>
      <c r="AH61">
        <v>0</v>
      </c>
      <c r="AI61">
        <v>0</v>
      </c>
      <c r="AJ61">
        <v>0</v>
      </c>
      <c r="AK61">
        <v>16.406584819348776</v>
      </c>
      <c r="AL61">
        <v>0</v>
      </c>
      <c r="AM61">
        <v>4.9285000127322069</v>
      </c>
      <c r="AN61">
        <v>0.73502720632435814</v>
      </c>
      <c r="AO61">
        <v>0</v>
      </c>
      <c r="AP61">
        <v>0</v>
      </c>
      <c r="AQ61">
        <v>4.7255649542892924</v>
      </c>
      <c r="AR61">
        <v>5.4362824374869545</v>
      </c>
      <c r="AS61">
        <v>4.8851941381757458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16.77403411294501</v>
      </c>
      <c r="BB61">
        <f t="shared" si="0"/>
        <v>384.51864801492655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9.3820933491988203</v>
      </c>
      <c r="L62">
        <v>131.25738358168056</v>
      </c>
      <c r="M62">
        <v>27.866214048889535</v>
      </c>
      <c r="N62">
        <v>35.912020173816472</v>
      </c>
      <c r="O62">
        <v>0</v>
      </c>
      <c r="P62">
        <v>32.99994334363835</v>
      </c>
      <c r="Q62">
        <v>2.0868204945204161</v>
      </c>
      <c r="R62">
        <v>12.837341128427818</v>
      </c>
      <c r="S62">
        <v>8.0156542018081733</v>
      </c>
      <c r="T62">
        <v>0</v>
      </c>
      <c r="U62">
        <v>21.481784462221896</v>
      </c>
      <c r="V62">
        <v>5.5894184977922432</v>
      </c>
      <c r="W62">
        <v>10.714520457515045</v>
      </c>
      <c r="X62">
        <v>45.401468993871909</v>
      </c>
      <c r="Y62">
        <v>0</v>
      </c>
      <c r="Z62">
        <v>0.33853660613650594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2.7554577178042159</v>
      </c>
      <c r="AG62">
        <v>13.281101684825716</v>
      </c>
      <c r="AH62">
        <v>0</v>
      </c>
      <c r="AI62">
        <v>0</v>
      </c>
      <c r="AJ62">
        <v>0</v>
      </c>
      <c r="AK62">
        <v>16.406584819348776</v>
      </c>
      <c r="AL62">
        <v>0</v>
      </c>
      <c r="AM62">
        <v>4.9285000127322069</v>
      </c>
      <c r="AN62">
        <v>0.73502720632435814</v>
      </c>
      <c r="AO62">
        <v>0</v>
      </c>
      <c r="AP62">
        <v>0</v>
      </c>
      <c r="AQ62">
        <v>9.4511299085785847</v>
      </c>
      <c r="AR62">
        <v>5.4362824374869545</v>
      </c>
      <c r="AS62">
        <v>4.8851941381757458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16.793671549668399</v>
      </c>
      <c r="BB62">
        <f t="shared" si="0"/>
        <v>384.96880571512594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9.3821303691602047</v>
      </c>
      <c r="L63">
        <v>133.54439963497867</v>
      </c>
      <c r="M63">
        <v>27.866214048889535</v>
      </c>
      <c r="N63">
        <v>35.912020173816472</v>
      </c>
      <c r="O63">
        <v>0</v>
      </c>
      <c r="P63">
        <v>32.99994334363835</v>
      </c>
      <c r="Q63">
        <v>2.0868204945204161</v>
      </c>
      <c r="R63">
        <v>12.837341128427818</v>
      </c>
      <c r="S63">
        <v>8.0156542018081733</v>
      </c>
      <c r="T63">
        <v>0</v>
      </c>
      <c r="U63">
        <v>21.481784462221896</v>
      </c>
      <c r="V63">
        <v>5.5894184977922432</v>
      </c>
      <c r="W63">
        <v>10.714520457515045</v>
      </c>
      <c r="X63">
        <v>45.401468993871909</v>
      </c>
      <c r="Y63">
        <v>0</v>
      </c>
      <c r="Z63">
        <v>2.0170012402421205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2.7554577178042159</v>
      </c>
      <c r="AG63">
        <v>13.281101684825716</v>
      </c>
      <c r="AH63">
        <v>0</v>
      </c>
      <c r="AI63">
        <v>0</v>
      </c>
      <c r="AJ63">
        <v>0</v>
      </c>
      <c r="AK63">
        <v>16.406584819348776</v>
      </c>
      <c r="AL63">
        <v>0</v>
      </c>
      <c r="AM63">
        <v>4.9285000127322069</v>
      </c>
      <c r="AN63">
        <v>0.73502720632435814</v>
      </c>
      <c r="AO63">
        <v>0</v>
      </c>
      <c r="AP63">
        <v>0</v>
      </c>
      <c r="AQ63">
        <v>14.176694862867876</v>
      </c>
      <c r="AR63">
        <v>5.4362824374869545</v>
      </c>
      <c r="AS63">
        <v>4.8851941381757458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17.15695880492553</v>
      </c>
      <c r="BB63">
        <f t="shared" si="0"/>
        <v>393.29660112152311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9.3821460637887952</v>
      </c>
      <c r="L64">
        <v>136.92501452157762</v>
      </c>
      <c r="M64">
        <v>27.866214048889535</v>
      </c>
      <c r="N64">
        <v>35.912020173816472</v>
      </c>
      <c r="O64">
        <v>0</v>
      </c>
      <c r="P64">
        <v>32.99994334363835</v>
      </c>
      <c r="Q64">
        <v>2.0868204945204161</v>
      </c>
      <c r="R64">
        <v>12.837341128427818</v>
      </c>
      <c r="S64">
        <v>8.0156542018081733</v>
      </c>
      <c r="T64">
        <v>0</v>
      </c>
      <c r="U64">
        <v>21.481784462221896</v>
      </c>
      <c r="V64">
        <v>5.5894184977922432</v>
      </c>
      <c r="W64">
        <v>10.714520457515045</v>
      </c>
      <c r="X64">
        <v>45.401468993871909</v>
      </c>
      <c r="Y64">
        <v>0</v>
      </c>
      <c r="Z64">
        <v>2.0170012402421205</v>
      </c>
      <c r="AA64">
        <v>1.1670278814443746</v>
      </c>
      <c r="AB64">
        <v>0</v>
      </c>
      <c r="AC64">
        <v>0</v>
      </c>
      <c r="AD64">
        <v>0</v>
      </c>
      <c r="AE64">
        <v>0</v>
      </c>
      <c r="AF64">
        <v>2.7554577178042159</v>
      </c>
      <c r="AG64">
        <v>13.281101684825716</v>
      </c>
      <c r="AH64">
        <v>0</v>
      </c>
      <c r="AI64">
        <v>0</v>
      </c>
      <c r="AJ64">
        <v>0</v>
      </c>
      <c r="AK64">
        <v>16.406584819348776</v>
      </c>
      <c r="AL64">
        <v>0</v>
      </c>
      <c r="AM64">
        <v>4.9285000127322069</v>
      </c>
      <c r="AN64">
        <v>0.73502720632435814</v>
      </c>
      <c r="AO64">
        <v>0</v>
      </c>
      <c r="AP64">
        <v>0</v>
      </c>
      <c r="AQ64">
        <v>18.902259817157169</v>
      </c>
      <c r="AR64">
        <v>5.4362824374869545</v>
      </c>
      <c r="AS64">
        <v>4.8851941381757458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17.544579543754523</v>
      </c>
      <c r="BB64">
        <f t="shared" si="0"/>
        <v>402.18220379965538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9.3820792122424148</v>
      </c>
      <c r="L65">
        <v>139.92119927828745</v>
      </c>
      <c r="M65">
        <v>27.866214048889535</v>
      </c>
      <c r="N65">
        <v>35.912020173816472</v>
      </c>
      <c r="O65">
        <v>0</v>
      </c>
      <c r="P65">
        <v>32.99994334363835</v>
      </c>
      <c r="Q65">
        <v>2.0868204945204161</v>
      </c>
      <c r="R65">
        <v>12.837341128427818</v>
      </c>
      <c r="S65">
        <v>8.0156542018081733</v>
      </c>
      <c r="T65">
        <v>0</v>
      </c>
      <c r="U65">
        <v>21.481784462221896</v>
      </c>
      <c r="V65">
        <v>5.5894184977922432</v>
      </c>
      <c r="W65">
        <v>10.714520457515045</v>
      </c>
      <c r="X65">
        <v>45.401468993871909</v>
      </c>
      <c r="Y65">
        <v>0</v>
      </c>
      <c r="Z65">
        <v>2.0170012402421205</v>
      </c>
      <c r="AA65">
        <v>4.3034159131705279</v>
      </c>
      <c r="AB65">
        <v>0</v>
      </c>
      <c r="AC65">
        <v>0</v>
      </c>
      <c r="AD65">
        <v>0</v>
      </c>
      <c r="AE65">
        <v>0</v>
      </c>
      <c r="AF65">
        <v>5.5109154356084318</v>
      </c>
      <c r="AG65">
        <v>13.281101684825716</v>
      </c>
      <c r="AH65">
        <v>0</v>
      </c>
      <c r="AI65">
        <v>0</v>
      </c>
      <c r="AJ65">
        <v>0</v>
      </c>
      <c r="AK65">
        <v>16.406584819348776</v>
      </c>
      <c r="AL65">
        <v>0</v>
      </c>
      <c r="AM65">
        <v>4.9285000127322069</v>
      </c>
      <c r="AN65">
        <v>0.73502720632435814</v>
      </c>
      <c r="AO65">
        <v>0</v>
      </c>
      <c r="AP65">
        <v>0</v>
      </c>
      <c r="AQ65">
        <v>18.902259817157169</v>
      </c>
      <c r="AR65">
        <v>10.872564874973909</v>
      </c>
      <c r="AS65">
        <v>5.7959927902316846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18.181404414063611</v>
      </c>
      <c r="BB65">
        <f t="shared" si="0"/>
        <v>416.78042367358307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9.382257659907685</v>
      </c>
      <c r="L66">
        <v>150.40478737746366</v>
      </c>
      <c r="M66">
        <v>27.866214048889535</v>
      </c>
      <c r="N66">
        <v>35.912020173816472</v>
      </c>
      <c r="O66">
        <v>0</v>
      </c>
      <c r="P66">
        <v>32.99994334363835</v>
      </c>
      <c r="Q66">
        <v>2.0868204945204161</v>
      </c>
      <c r="R66">
        <v>12.837341128427818</v>
      </c>
      <c r="S66">
        <v>8.0156542018081733</v>
      </c>
      <c r="T66">
        <v>0</v>
      </c>
      <c r="U66">
        <v>21.481784462221896</v>
      </c>
      <c r="V66">
        <v>5.5894184977922432</v>
      </c>
      <c r="W66">
        <v>10.714520457515045</v>
      </c>
      <c r="X66">
        <v>45.401468993871909</v>
      </c>
      <c r="Y66">
        <v>0</v>
      </c>
      <c r="Z66">
        <v>2.0170012402421205</v>
      </c>
      <c r="AA66">
        <v>4.3034159131705279</v>
      </c>
      <c r="AB66">
        <v>0</v>
      </c>
      <c r="AC66">
        <v>0</v>
      </c>
      <c r="AD66">
        <v>0</v>
      </c>
      <c r="AE66">
        <v>0</v>
      </c>
      <c r="AF66">
        <v>5.5109154356084318</v>
      </c>
      <c r="AG66">
        <v>13.281101684825716</v>
      </c>
      <c r="AH66">
        <v>0</v>
      </c>
      <c r="AI66">
        <v>0</v>
      </c>
      <c r="AJ66">
        <v>0</v>
      </c>
      <c r="AK66">
        <v>16.406584819348776</v>
      </c>
      <c r="AL66">
        <v>0</v>
      </c>
      <c r="AM66">
        <v>4.9285000127322069</v>
      </c>
      <c r="AN66">
        <v>0.73502720632435814</v>
      </c>
      <c r="AO66">
        <v>0</v>
      </c>
      <c r="AP66">
        <v>0</v>
      </c>
      <c r="AQ66">
        <v>18.902259817157169</v>
      </c>
      <c r="AR66">
        <v>10.872564874973909</v>
      </c>
      <c r="AS66">
        <v>5.7959927902316846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18.61962585572158</v>
      </c>
      <c r="BB66">
        <f t="shared" si="0"/>
        <v>426.82596877876642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9.3822564700020923</v>
      </c>
      <c r="L67">
        <v>162.48220111696023</v>
      </c>
      <c r="M67">
        <v>27.866214048889535</v>
      </c>
      <c r="N67">
        <v>35.912020173816472</v>
      </c>
      <c r="O67">
        <v>0</v>
      </c>
      <c r="P67">
        <v>32.99994334363835</v>
      </c>
      <c r="Q67">
        <v>2.0868204945204161</v>
      </c>
      <c r="R67">
        <v>12.837341128427818</v>
      </c>
      <c r="S67">
        <v>8.0156542018081733</v>
      </c>
      <c r="T67">
        <v>0</v>
      </c>
      <c r="U67">
        <v>21.481784462221896</v>
      </c>
      <c r="V67">
        <v>5.5894184977922432</v>
      </c>
      <c r="W67">
        <v>10.27234779363426</v>
      </c>
      <c r="X67">
        <v>45.401468993871909</v>
      </c>
      <c r="Y67">
        <v>0</v>
      </c>
      <c r="Z67">
        <v>2.0170012402421205</v>
      </c>
      <c r="AA67">
        <v>4.3034159131705279</v>
      </c>
      <c r="AB67">
        <v>0</v>
      </c>
      <c r="AC67">
        <v>0</v>
      </c>
      <c r="AD67">
        <v>0</v>
      </c>
      <c r="AE67">
        <v>0</v>
      </c>
      <c r="AF67">
        <v>5.5109154356084318</v>
      </c>
      <c r="AG67">
        <v>13.281101684825716</v>
      </c>
      <c r="AH67">
        <v>0</v>
      </c>
      <c r="AI67">
        <v>0</v>
      </c>
      <c r="AJ67">
        <v>0</v>
      </c>
      <c r="AK67">
        <v>16.406584819348776</v>
      </c>
      <c r="AL67">
        <v>0</v>
      </c>
      <c r="AM67">
        <v>4.9285000127322069</v>
      </c>
      <c r="AN67">
        <v>0.73502720632435814</v>
      </c>
      <c r="AO67">
        <v>0</v>
      </c>
      <c r="AP67">
        <v>0</v>
      </c>
      <c r="AQ67">
        <v>18.902259817157169</v>
      </c>
      <c r="AR67">
        <v>7.4748883915675215</v>
      </c>
      <c r="AS67">
        <v>5.7959927902316846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18.963956005937884</v>
      </c>
      <c r="BB67">
        <f t="shared" si="0"/>
        <v>434.71920203085398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9.3821488632151162</v>
      </c>
      <c r="L68">
        <v>193.77296603436889</v>
      </c>
      <c r="M68">
        <v>27.866214048889535</v>
      </c>
      <c r="N68">
        <v>35.912020173816472</v>
      </c>
      <c r="O68">
        <v>0</v>
      </c>
      <c r="P68">
        <v>32.99994334363835</v>
      </c>
      <c r="Q68">
        <v>2.0868204945204161</v>
      </c>
      <c r="R68">
        <v>12.837341128427818</v>
      </c>
      <c r="S68">
        <v>8.0156542018081733</v>
      </c>
      <c r="T68">
        <v>0</v>
      </c>
      <c r="U68">
        <v>21.481784462221896</v>
      </c>
      <c r="V68">
        <v>5.5894184977922432</v>
      </c>
      <c r="W68">
        <v>10.27234779363426</v>
      </c>
      <c r="X68">
        <v>45.401468993871909</v>
      </c>
      <c r="Y68">
        <v>0</v>
      </c>
      <c r="Z68">
        <v>2.0170012402421205</v>
      </c>
      <c r="AA68">
        <v>4.3034159131705279</v>
      </c>
      <c r="AB68">
        <v>0</v>
      </c>
      <c r="AC68">
        <v>0</v>
      </c>
      <c r="AD68">
        <v>0</v>
      </c>
      <c r="AE68">
        <v>1.598726520768107</v>
      </c>
      <c r="AF68">
        <v>5.5109154356084318</v>
      </c>
      <c r="AG68">
        <v>13.281101684825716</v>
      </c>
      <c r="AH68">
        <v>0</v>
      </c>
      <c r="AI68">
        <v>0</v>
      </c>
      <c r="AJ68">
        <v>0</v>
      </c>
      <c r="AK68">
        <v>16.406584819348776</v>
      </c>
      <c r="AL68">
        <v>0</v>
      </c>
      <c r="AM68">
        <v>4.9285000127322069</v>
      </c>
      <c r="AN68">
        <v>0.73502720632435814</v>
      </c>
      <c r="AO68">
        <v>0</v>
      </c>
      <c r="AP68">
        <v>0</v>
      </c>
      <c r="AQ68">
        <v>18.902259817157169</v>
      </c>
      <c r="AR68">
        <v>7.4748883915675215</v>
      </c>
      <c r="AS68">
        <v>5.7959927902316846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20.338732250089972</v>
      </c>
      <c r="BB68">
        <f t="shared" ref="BB68:BB99" si="1">SUM(B68:AZ68)-BA68</f>
        <v>466.23380961809164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9.3821602099003254</v>
      </c>
      <c r="L69">
        <v>193.75858811095017</v>
      </c>
      <c r="M69">
        <v>27.866214048889535</v>
      </c>
      <c r="N69">
        <v>35.912020173816472</v>
      </c>
      <c r="O69">
        <v>0</v>
      </c>
      <c r="P69">
        <v>32.99994334363835</v>
      </c>
      <c r="Q69">
        <v>2.0868204945204161</v>
      </c>
      <c r="R69">
        <v>12.837341128427818</v>
      </c>
      <c r="S69">
        <v>8.0156542018081733</v>
      </c>
      <c r="T69">
        <v>0</v>
      </c>
      <c r="U69">
        <v>21.481784462221896</v>
      </c>
      <c r="V69">
        <v>5.5894184977922432</v>
      </c>
      <c r="W69">
        <v>10.27234779363426</v>
      </c>
      <c r="X69">
        <v>45.401468993871909</v>
      </c>
      <c r="Y69">
        <v>0</v>
      </c>
      <c r="Z69">
        <v>2.0170012402421205</v>
      </c>
      <c r="AA69">
        <v>4.3034159131705279</v>
      </c>
      <c r="AB69">
        <v>1.0390379398872889</v>
      </c>
      <c r="AC69">
        <v>0</v>
      </c>
      <c r="AD69">
        <v>0</v>
      </c>
      <c r="AE69">
        <v>5.1159249290336062</v>
      </c>
      <c r="AF69">
        <v>5.5109154356084318</v>
      </c>
      <c r="AG69">
        <v>13.281101684825716</v>
      </c>
      <c r="AH69">
        <v>0.88352299989563765</v>
      </c>
      <c r="AI69">
        <v>0</v>
      </c>
      <c r="AJ69">
        <v>0</v>
      </c>
      <c r="AK69">
        <v>16.406584819348776</v>
      </c>
      <c r="AL69">
        <v>0</v>
      </c>
      <c r="AM69">
        <v>4.9285000127322069</v>
      </c>
      <c r="AN69">
        <v>0.73502720632435814</v>
      </c>
      <c r="AO69">
        <v>0</v>
      </c>
      <c r="AP69">
        <v>0</v>
      </c>
      <c r="AQ69">
        <v>18.902259817157169</v>
      </c>
      <c r="AR69">
        <v>6.115817542058025</v>
      </c>
      <c r="AS69">
        <v>4.8851941381757458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20.470633122765491</v>
      </c>
      <c r="BB69">
        <f t="shared" si="1"/>
        <v>469.25743201516559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9.3821910629455179</v>
      </c>
      <c r="L70">
        <v>193.75858811095017</v>
      </c>
      <c r="M70">
        <v>27.866214048889535</v>
      </c>
      <c r="N70">
        <v>35.912020173816472</v>
      </c>
      <c r="O70">
        <v>0</v>
      </c>
      <c r="P70">
        <v>32.99994334363835</v>
      </c>
      <c r="Q70">
        <v>2.0868204945204161</v>
      </c>
      <c r="R70">
        <v>12.837341128427818</v>
      </c>
      <c r="S70">
        <v>8.0156542018081733</v>
      </c>
      <c r="T70">
        <v>0</v>
      </c>
      <c r="U70">
        <v>21.481784462221896</v>
      </c>
      <c r="V70">
        <v>5.5894184977922432</v>
      </c>
      <c r="W70">
        <v>10.27234779363426</v>
      </c>
      <c r="X70">
        <v>45.401468993871909</v>
      </c>
      <c r="Y70">
        <v>0</v>
      </c>
      <c r="Z70">
        <v>2.0170012402421205</v>
      </c>
      <c r="AA70">
        <v>4.3034159131705279</v>
      </c>
      <c r="AB70">
        <v>1.0390379398872889</v>
      </c>
      <c r="AC70">
        <v>0</v>
      </c>
      <c r="AD70">
        <v>0</v>
      </c>
      <c r="AE70">
        <v>10.231850170945522</v>
      </c>
      <c r="AF70">
        <v>5.5109154356084318</v>
      </c>
      <c r="AG70">
        <v>13.281101684825716</v>
      </c>
      <c r="AH70">
        <v>7.0681846263828012</v>
      </c>
      <c r="AI70">
        <v>0</v>
      </c>
      <c r="AJ70">
        <v>0</v>
      </c>
      <c r="AK70">
        <v>16.406584819348776</v>
      </c>
      <c r="AL70">
        <v>0</v>
      </c>
      <c r="AM70">
        <v>4.9285000127322069</v>
      </c>
      <c r="AN70">
        <v>0.73502720632435814</v>
      </c>
      <c r="AO70">
        <v>0</v>
      </c>
      <c r="AP70">
        <v>0</v>
      </c>
      <c r="AQ70">
        <v>18.902259817157169</v>
      </c>
      <c r="AR70">
        <v>6.115817542058025</v>
      </c>
      <c r="AS70">
        <v>4.8851941381757458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20.942998943521857</v>
      </c>
      <c r="BB70">
        <f t="shared" si="1"/>
        <v>480.08568391585351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9.382309141791966</v>
      </c>
      <c r="L71">
        <v>193.75858811095017</v>
      </c>
      <c r="M71">
        <v>27.866214048889535</v>
      </c>
      <c r="N71">
        <v>35.912020173816472</v>
      </c>
      <c r="O71">
        <v>0</v>
      </c>
      <c r="P71">
        <v>32.99994334363835</v>
      </c>
      <c r="Q71">
        <v>2.0868204945204161</v>
      </c>
      <c r="R71">
        <v>12.837341128427818</v>
      </c>
      <c r="S71">
        <v>8.0156542018081733</v>
      </c>
      <c r="T71">
        <v>0</v>
      </c>
      <c r="U71">
        <v>21.481784462221896</v>
      </c>
      <c r="V71">
        <v>5.5894184977922432</v>
      </c>
      <c r="W71">
        <v>10.27234779363426</v>
      </c>
      <c r="X71">
        <v>45.401468993871909</v>
      </c>
      <c r="Y71">
        <v>0</v>
      </c>
      <c r="Z71">
        <v>2.0170012402421205</v>
      </c>
      <c r="AA71">
        <v>5.4704437946149014</v>
      </c>
      <c r="AB71">
        <v>4.0730287617407637</v>
      </c>
      <c r="AC71">
        <v>0.79358924754748483</v>
      </c>
      <c r="AD71">
        <v>0.82276800250469628</v>
      </c>
      <c r="AE71">
        <v>10.231850170945522</v>
      </c>
      <c r="AF71">
        <v>5.5109154356084318</v>
      </c>
      <c r="AG71">
        <v>13.281101684825716</v>
      </c>
      <c r="AH71">
        <v>14.430876814861199</v>
      </c>
      <c r="AI71">
        <v>0</v>
      </c>
      <c r="AJ71">
        <v>0</v>
      </c>
      <c r="AK71">
        <v>16.406584819348776</v>
      </c>
      <c r="AL71">
        <v>0</v>
      </c>
      <c r="AM71">
        <v>4.9285000127322069</v>
      </c>
      <c r="AN71">
        <v>0.73502720632435814</v>
      </c>
      <c r="AO71">
        <v>0</v>
      </c>
      <c r="AP71">
        <v>0.23654465706533079</v>
      </c>
      <c r="AQ71">
        <v>18.902259817157169</v>
      </c>
      <c r="AR71">
        <v>10.872564874973909</v>
      </c>
      <c r="AS71">
        <v>4.8851941381757458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21.702650332727281</v>
      </c>
      <c r="BB71">
        <f t="shared" si="1"/>
        <v>497.49951073730409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9.382309141791966</v>
      </c>
      <c r="L72">
        <v>193.75858811095017</v>
      </c>
      <c r="M72">
        <v>27.866214048889535</v>
      </c>
      <c r="N72">
        <v>35.912020173816472</v>
      </c>
      <c r="O72">
        <v>0</v>
      </c>
      <c r="P72">
        <v>32.99994334363835</v>
      </c>
      <c r="Q72">
        <v>2.0868204945204161</v>
      </c>
      <c r="R72">
        <v>12.837341128427818</v>
      </c>
      <c r="S72">
        <v>8.0156542018081733</v>
      </c>
      <c r="T72">
        <v>0</v>
      </c>
      <c r="U72">
        <v>21.481784462221896</v>
      </c>
      <c r="V72">
        <v>5.5894184977922432</v>
      </c>
      <c r="W72">
        <v>10.27234779363426</v>
      </c>
      <c r="X72">
        <v>45.401468993871909</v>
      </c>
      <c r="Y72">
        <v>0</v>
      </c>
      <c r="Z72">
        <v>4.0340021603005631</v>
      </c>
      <c r="AA72">
        <v>5.4704437946149014</v>
      </c>
      <c r="AB72">
        <v>4.0730287617407637</v>
      </c>
      <c r="AC72">
        <v>3.0156385149238152</v>
      </c>
      <c r="AD72">
        <v>5.6770989355040697</v>
      </c>
      <c r="AE72">
        <v>10.231850170945522</v>
      </c>
      <c r="AF72">
        <v>8.2663728399081595</v>
      </c>
      <c r="AG72">
        <v>13.281101684825716</v>
      </c>
      <c r="AH72">
        <v>21.823019696827384</v>
      </c>
      <c r="AI72">
        <v>0</v>
      </c>
      <c r="AJ72">
        <v>0</v>
      </c>
      <c r="AK72">
        <v>16.406584819348776</v>
      </c>
      <c r="AL72">
        <v>0</v>
      </c>
      <c r="AM72">
        <v>4.9285000127322069</v>
      </c>
      <c r="AN72">
        <v>0.73502720632435814</v>
      </c>
      <c r="AO72">
        <v>0</v>
      </c>
      <c r="AP72">
        <v>0.23654465706533079</v>
      </c>
      <c r="AQ72">
        <v>18.902259817157169</v>
      </c>
      <c r="AR72">
        <v>10.872564874973909</v>
      </c>
      <c r="AS72">
        <v>4.8851941381757458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22.506923355527345</v>
      </c>
      <c r="BB72">
        <f t="shared" si="1"/>
        <v>515.9362191212042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9.382309141791966</v>
      </c>
      <c r="L73">
        <v>193.75858811095017</v>
      </c>
      <c r="M73">
        <v>27.866214048889535</v>
      </c>
      <c r="N73">
        <v>35.912020173816472</v>
      </c>
      <c r="O73">
        <v>0</v>
      </c>
      <c r="P73">
        <v>32.99994334363835</v>
      </c>
      <c r="Q73">
        <v>2.0868204945204161</v>
      </c>
      <c r="R73">
        <v>12.837341128427818</v>
      </c>
      <c r="S73">
        <v>8.0156542018081733</v>
      </c>
      <c r="T73">
        <v>0</v>
      </c>
      <c r="U73">
        <v>21.481784462221896</v>
      </c>
      <c r="V73">
        <v>5.5894184977922432</v>
      </c>
      <c r="W73">
        <v>10.27234779363426</v>
      </c>
      <c r="X73">
        <v>45.401468993871909</v>
      </c>
      <c r="Y73">
        <v>0</v>
      </c>
      <c r="Z73">
        <v>6.051003400542684</v>
      </c>
      <c r="AA73">
        <v>8.6476776581089538</v>
      </c>
      <c r="AB73">
        <v>8.2125558594239187</v>
      </c>
      <c r="AC73">
        <v>6.0372292268837402</v>
      </c>
      <c r="AD73">
        <v>8.5156480901690674</v>
      </c>
      <c r="AE73">
        <v>15.400533266958879</v>
      </c>
      <c r="AF73">
        <v>9.2767075140889155</v>
      </c>
      <c r="AG73">
        <v>13.281101684825716</v>
      </c>
      <c r="AH73">
        <v>29.097359491233558</v>
      </c>
      <c r="AI73">
        <v>0</v>
      </c>
      <c r="AJ73">
        <v>0</v>
      </c>
      <c r="AK73">
        <v>16.406584819348776</v>
      </c>
      <c r="AL73">
        <v>0</v>
      </c>
      <c r="AM73">
        <v>4.9285000127322069</v>
      </c>
      <c r="AN73">
        <v>0.73502720632435814</v>
      </c>
      <c r="AO73">
        <v>0</v>
      </c>
      <c r="AP73">
        <v>0.23654465706533079</v>
      </c>
      <c r="AQ73">
        <v>18.902259817157169</v>
      </c>
      <c r="AR73">
        <v>10.872564874973909</v>
      </c>
      <c r="AS73">
        <v>5.7959927902316846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23.742450191827828</v>
      </c>
      <c r="BB73">
        <f t="shared" si="1"/>
        <v>544.25875056960422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9.382309141791966</v>
      </c>
      <c r="L74">
        <v>193.75858811095017</v>
      </c>
      <c r="M74">
        <v>27.866214048889535</v>
      </c>
      <c r="N74">
        <v>35.912020173816472</v>
      </c>
      <c r="O74">
        <v>0</v>
      </c>
      <c r="P74">
        <v>32.99994334363835</v>
      </c>
      <c r="Q74">
        <v>2.0868204945204161</v>
      </c>
      <c r="R74">
        <v>12.837341128427818</v>
      </c>
      <c r="S74">
        <v>8.0156542018081733</v>
      </c>
      <c r="T74">
        <v>0</v>
      </c>
      <c r="U74">
        <v>21.481784462221896</v>
      </c>
      <c r="V74">
        <v>5.5894184977922432</v>
      </c>
      <c r="W74">
        <v>10.27234779363426</v>
      </c>
      <c r="X74">
        <v>45.401468993871909</v>
      </c>
      <c r="Y74">
        <v>0</v>
      </c>
      <c r="Z74">
        <v>6.051003400542684</v>
      </c>
      <c r="AA74">
        <v>8.6476776581089538</v>
      </c>
      <c r="AB74">
        <v>8.2125558594239187</v>
      </c>
      <c r="AC74">
        <v>6.0372292268837402</v>
      </c>
      <c r="AD74">
        <v>8.5156480901690674</v>
      </c>
      <c r="AE74">
        <v>15.400533266958879</v>
      </c>
      <c r="AF74">
        <v>9.2767075140889155</v>
      </c>
      <c r="AG74">
        <v>13.281101684825716</v>
      </c>
      <c r="AH74">
        <v>36.371699285639743</v>
      </c>
      <c r="AI74">
        <v>0</v>
      </c>
      <c r="AJ74">
        <v>0</v>
      </c>
      <c r="AK74">
        <v>16.406584819348776</v>
      </c>
      <c r="AL74">
        <v>0</v>
      </c>
      <c r="AM74">
        <v>4.9285000127322069</v>
      </c>
      <c r="AN74">
        <v>0.73502720632435814</v>
      </c>
      <c r="AO74">
        <v>0</v>
      </c>
      <c r="AP74">
        <v>0.23654465706533079</v>
      </c>
      <c r="AQ74">
        <v>18.902259817157169</v>
      </c>
      <c r="AR74">
        <v>10.872564874973909</v>
      </c>
      <c r="AS74">
        <v>5.7959927902316846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24.046517595234011</v>
      </c>
      <c r="BB74">
        <f t="shared" si="1"/>
        <v>551.2290229606042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9.382309141791966</v>
      </c>
      <c r="L75">
        <v>193.75858811095017</v>
      </c>
      <c r="M75">
        <v>27.866214048889535</v>
      </c>
      <c r="N75">
        <v>35.912020173816472</v>
      </c>
      <c r="O75">
        <v>0</v>
      </c>
      <c r="P75">
        <v>32.99994334363835</v>
      </c>
      <c r="Q75">
        <v>2.0868204945204161</v>
      </c>
      <c r="R75">
        <v>12.837341128427818</v>
      </c>
      <c r="S75">
        <v>8.0156542018081733</v>
      </c>
      <c r="T75">
        <v>0</v>
      </c>
      <c r="U75">
        <v>21.481784462221896</v>
      </c>
      <c r="V75">
        <v>5.5894184977922432</v>
      </c>
      <c r="W75">
        <v>10.27234779363426</v>
      </c>
      <c r="X75">
        <v>45.401468993871909</v>
      </c>
      <c r="Y75">
        <v>0</v>
      </c>
      <c r="Z75">
        <v>6.051003400542684</v>
      </c>
      <c r="AA75">
        <v>8.6476776581089538</v>
      </c>
      <c r="AB75">
        <v>8.2125558594239187</v>
      </c>
      <c r="AC75">
        <v>6.0372292268837402</v>
      </c>
      <c r="AD75">
        <v>8.5156480901690674</v>
      </c>
      <c r="AE75">
        <v>15.400533266958879</v>
      </c>
      <c r="AF75">
        <v>9.2767075140889155</v>
      </c>
      <c r="AG75">
        <v>13.281101684825716</v>
      </c>
      <c r="AH75">
        <v>36.371699285639743</v>
      </c>
      <c r="AI75">
        <v>0</v>
      </c>
      <c r="AJ75">
        <v>0</v>
      </c>
      <c r="AK75">
        <v>16.406584819348776</v>
      </c>
      <c r="AL75">
        <v>0</v>
      </c>
      <c r="AM75">
        <v>4.9285000127322069</v>
      </c>
      <c r="AN75">
        <v>0.73502720632435814</v>
      </c>
      <c r="AO75">
        <v>0</v>
      </c>
      <c r="AP75">
        <v>0.23654465706533079</v>
      </c>
      <c r="AQ75">
        <v>18.902259817157169</v>
      </c>
      <c r="AR75">
        <v>7.4748883915675215</v>
      </c>
      <c r="AS75">
        <v>5.7959927902316846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23.904494718227625</v>
      </c>
      <c r="BB75">
        <f t="shared" si="1"/>
        <v>547.97336935420424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9.382309141791966</v>
      </c>
      <c r="L76">
        <v>193.75858811095017</v>
      </c>
      <c r="M76">
        <v>27.866214048889535</v>
      </c>
      <c r="N76">
        <v>35.912020173816472</v>
      </c>
      <c r="O76">
        <v>0</v>
      </c>
      <c r="P76">
        <v>32.99994334363835</v>
      </c>
      <c r="Q76">
        <v>2.0868204945204161</v>
      </c>
      <c r="R76">
        <v>12.837341128427818</v>
      </c>
      <c r="S76">
        <v>8.0156542018081733</v>
      </c>
      <c r="T76">
        <v>0</v>
      </c>
      <c r="U76">
        <v>21.481784462221896</v>
      </c>
      <c r="V76">
        <v>5.5894184977922432</v>
      </c>
      <c r="W76">
        <v>10.27234779363426</v>
      </c>
      <c r="X76">
        <v>45.401468993871909</v>
      </c>
      <c r="Y76">
        <v>0</v>
      </c>
      <c r="Z76">
        <v>6.051003400542684</v>
      </c>
      <c r="AA76">
        <v>8.6476776581089538</v>
      </c>
      <c r="AB76">
        <v>8.2125558594239187</v>
      </c>
      <c r="AC76">
        <v>6.0372292268837402</v>
      </c>
      <c r="AD76">
        <v>8.5156480901690674</v>
      </c>
      <c r="AE76">
        <v>15.400533266958879</v>
      </c>
      <c r="AF76">
        <v>9.2767075140889155</v>
      </c>
      <c r="AG76">
        <v>13.281101684825716</v>
      </c>
      <c r="AH76">
        <v>36.371699285639743</v>
      </c>
      <c r="AI76">
        <v>0</v>
      </c>
      <c r="AJ76">
        <v>0</v>
      </c>
      <c r="AK76">
        <v>16.406584819348776</v>
      </c>
      <c r="AL76">
        <v>0</v>
      </c>
      <c r="AM76">
        <v>4.9285000127322069</v>
      </c>
      <c r="AN76">
        <v>0.73502720632435814</v>
      </c>
      <c r="AO76">
        <v>0</v>
      </c>
      <c r="AP76">
        <v>0.23654465706533079</v>
      </c>
      <c r="AQ76">
        <v>18.902259817157169</v>
      </c>
      <c r="AR76">
        <v>7.4748883915675215</v>
      </c>
      <c r="AS76">
        <v>5.7959927902316846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23.904494718227625</v>
      </c>
      <c r="BB76">
        <f t="shared" si="1"/>
        <v>547.97336935420424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9.382309141791966</v>
      </c>
      <c r="L77">
        <v>193.75858811095017</v>
      </c>
      <c r="M77">
        <v>27.866214048889535</v>
      </c>
      <c r="N77">
        <v>35.912020173816472</v>
      </c>
      <c r="O77">
        <v>0</v>
      </c>
      <c r="P77">
        <v>32.99994334363835</v>
      </c>
      <c r="Q77">
        <v>2.0868204945204161</v>
      </c>
      <c r="R77">
        <v>12.837341128427818</v>
      </c>
      <c r="S77">
        <v>8.0156542018081733</v>
      </c>
      <c r="T77">
        <v>0</v>
      </c>
      <c r="U77">
        <v>21.481784462221896</v>
      </c>
      <c r="V77">
        <v>5.5894184977922432</v>
      </c>
      <c r="W77">
        <v>10.27234779363426</v>
      </c>
      <c r="X77">
        <v>45.401468993871909</v>
      </c>
      <c r="Y77">
        <v>0</v>
      </c>
      <c r="Z77">
        <v>6.051003400542684</v>
      </c>
      <c r="AA77">
        <v>8.6476776581089538</v>
      </c>
      <c r="AB77">
        <v>8.2125558594239187</v>
      </c>
      <c r="AC77">
        <v>6.0372292268837402</v>
      </c>
      <c r="AD77">
        <v>8.5156480901690674</v>
      </c>
      <c r="AE77">
        <v>15.400533266958879</v>
      </c>
      <c r="AF77">
        <v>9.2767075140889155</v>
      </c>
      <c r="AG77">
        <v>13.281101684825716</v>
      </c>
      <c r="AH77">
        <v>36.371699285639743</v>
      </c>
      <c r="AI77">
        <v>0</v>
      </c>
      <c r="AJ77">
        <v>0</v>
      </c>
      <c r="AK77">
        <v>16.406584819348776</v>
      </c>
      <c r="AL77">
        <v>0</v>
      </c>
      <c r="AM77">
        <v>4.9285000127322069</v>
      </c>
      <c r="AN77">
        <v>0.73502720632435814</v>
      </c>
      <c r="AO77">
        <v>0</v>
      </c>
      <c r="AP77">
        <v>0.23654465706533079</v>
      </c>
      <c r="AQ77">
        <v>18.902259817157169</v>
      </c>
      <c r="AR77">
        <v>7.4748883915675215</v>
      </c>
      <c r="AS77">
        <v>4.9679939574201626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23.869884367016102</v>
      </c>
      <c r="BB77">
        <f t="shared" si="1"/>
        <v>547.17998087260423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9.382309141791966</v>
      </c>
      <c r="L78">
        <v>193.75858811095017</v>
      </c>
      <c r="M78">
        <v>27.866214048889535</v>
      </c>
      <c r="N78">
        <v>35.912020173816472</v>
      </c>
      <c r="O78">
        <v>0</v>
      </c>
      <c r="P78">
        <v>32.99994334363835</v>
      </c>
      <c r="Q78">
        <v>2.0868204945204161</v>
      </c>
      <c r="R78">
        <v>12.837341128427818</v>
      </c>
      <c r="S78">
        <v>8.0156542018081733</v>
      </c>
      <c r="T78">
        <v>0</v>
      </c>
      <c r="U78">
        <v>21.481784462221896</v>
      </c>
      <c r="V78">
        <v>5.5894184977922432</v>
      </c>
      <c r="W78">
        <v>10.27234779363426</v>
      </c>
      <c r="X78">
        <v>45.401468993871909</v>
      </c>
      <c r="Y78">
        <v>0</v>
      </c>
      <c r="Z78">
        <v>6.051003400542684</v>
      </c>
      <c r="AA78">
        <v>8.6476776581089538</v>
      </c>
      <c r="AB78">
        <v>8.2125558594239187</v>
      </c>
      <c r="AC78">
        <v>6.0312773427259438</v>
      </c>
      <c r="AD78">
        <v>8.5156480901690674</v>
      </c>
      <c r="AE78">
        <v>15.400533266958879</v>
      </c>
      <c r="AF78">
        <v>9.2767075140889155</v>
      </c>
      <c r="AG78">
        <v>13.281101684825716</v>
      </c>
      <c r="AH78">
        <v>29.097359491233558</v>
      </c>
      <c r="AI78">
        <v>0</v>
      </c>
      <c r="AJ78">
        <v>0</v>
      </c>
      <c r="AK78">
        <v>16.406584819348776</v>
      </c>
      <c r="AL78">
        <v>0</v>
      </c>
      <c r="AM78">
        <v>4.9285000127322069</v>
      </c>
      <c r="AN78">
        <v>0.73502720632435814</v>
      </c>
      <c r="AO78">
        <v>0</v>
      </c>
      <c r="AP78">
        <v>0.23654465706533079</v>
      </c>
      <c r="AQ78">
        <v>18.902259817157169</v>
      </c>
      <c r="AR78">
        <v>7.4748883915675215</v>
      </c>
      <c r="AS78">
        <v>4.9679939574201626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23.565568174852118</v>
      </c>
      <c r="BB78">
        <f t="shared" si="1"/>
        <v>540.20400538620413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9.382309141791966</v>
      </c>
      <c r="L79">
        <v>193.75858811095017</v>
      </c>
      <c r="M79">
        <v>27.866214048889535</v>
      </c>
      <c r="N79">
        <v>35.912020173816472</v>
      </c>
      <c r="O79">
        <v>0</v>
      </c>
      <c r="P79">
        <v>32.99994334363835</v>
      </c>
      <c r="Q79">
        <v>2.0868204945204161</v>
      </c>
      <c r="R79">
        <v>12.837341128427818</v>
      </c>
      <c r="S79">
        <v>8.0156542018081733</v>
      </c>
      <c r="T79">
        <v>0</v>
      </c>
      <c r="U79">
        <v>21.481784462221896</v>
      </c>
      <c r="V79">
        <v>5.5894184977922432</v>
      </c>
      <c r="W79">
        <v>10.27234779363426</v>
      </c>
      <c r="X79">
        <v>45.401468993871909</v>
      </c>
      <c r="Y79">
        <v>0</v>
      </c>
      <c r="Z79">
        <v>4.0340021603005631</v>
      </c>
      <c r="AA79">
        <v>5.4704437946149014</v>
      </c>
      <c r="AB79">
        <v>4.0730287617407637</v>
      </c>
      <c r="AC79">
        <v>6.0312773427259438</v>
      </c>
      <c r="AD79">
        <v>5.6770989355040697</v>
      </c>
      <c r="AE79">
        <v>10.231850170945522</v>
      </c>
      <c r="AF79">
        <v>8.2663728399081595</v>
      </c>
      <c r="AG79">
        <v>13.281101684825716</v>
      </c>
      <c r="AH79">
        <v>29.097359491233558</v>
      </c>
      <c r="AI79">
        <v>0</v>
      </c>
      <c r="AJ79">
        <v>0</v>
      </c>
      <c r="AK79">
        <v>16.406584819348776</v>
      </c>
      <c r="AL79">
        <v>0</v>
      </c>
      <c r="AM79">
        <v>4.9285000127322069</v>
      </c>
      <c r="AN79">
        <v>0.73502720632435814</v>
      </c>
      <c r="AO79">
        <v>0</v>
      </c>
      <c r="AP79">
        <v>1.5375409112920058</v>
      </c>
      <c r="AQ79">
        <v>18.902259817157169</v>
      </c>
      <c r="AR79">
        <v>11.212332267167605</v>
      </c>
      <c r="AS79">
        <v>4.9679939574201626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23.009089414800439</v>
      </c>
      <c r="BB79">
        <f t="shared" si="1"/>
        <v>527.44759514980433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9.382309141791966</v>
      </c>
      <c r="L80">
        <v>193.75858811095017</v>
      </c>
      <c r="M80">
        <v>27.866214048889535</v>
      </c>
      <c r="N80">
        <v>35.912020173816472</v>
      </c>
      <c r="O80">
        <v>0</v>
      </c>
      <c r="P80">
        <v>32.99994334363835</v>
      </c>
      <c r="Q80">
        <v>2.0868204945204161</v>
      </c>
      <c r="R80">
        <v>12.837341128427818</v>
      </c>
      <c r="S80">
        <v>8.0156542018081733</v>
      </c>
      <c r="T80">
        <v>0</v>
      </c>
      <c r="U80">
        <v>21.481784462221896</v>
      </c>
      <c r="V80">
        <v>5.5894184977922432</v>
      </c>
      <c r="W80">
        <v>10.27234779363426</v>
      </c>
      <c r="X80">
        <v>45.401468993871909</v>
      </c>
      <c r="Y80">
        <v>0</v>
      </c>
      <c r="Z80">
        <v>2.0170012402421205</v>
      </c>
      <c r="AA80">
        <v>4.3034159131705279</v>
      </c>
      <c r="AB80">
        <v>0</v>
      </c>
      <c r="AC80">
        <v>3.0156385149238152</v>
      </c>
      <c r="AD80">
        <v>2.6739959298685037</v>
      </c>
      <c r="AE80">
        <v>10.231850170945522</v>
      </c>
      <c r="AF80">
        <v>8.2663728399081595</v>
      </c>
      <c r="AG80">
        <v>13.281101684825716</v>
      </c>
      <c r="AH80">
        <v>21.823019696827384</v>
      </c>
      <c r="AI80">
        <v>0</v>
      </c>
      <c r="AJ80">
        <v>0</v>
      </c>
      <c r="AK80">
        <v>16.406584819348776</v>
      </c>
      <c r="AL80">
        <v>0</v>
      </c>
      <c r="AM80">
        <v>4.9285000127322069</v>
      </c>
      <c r="AN80">
        <v>0.73502720632435814</v>
      </c>
      <c r="AO80">
        <v>0</v>
      </c>
      <c r="AP80">
        <v>1.5375409112920058</v>
      </c>
      <c r="AQ80">
        <v>14.176694862867876</v>
      </c>
      <c r="AR80">
        <v>11.212332267167605</v>
      </c>
      <c r="AS80">
        <v>5.7959927902316846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21.987175332735212</v>
      </c>
      <c r="BB80">
        <f t="shared" si="1"/>
        <v>504.02180391930415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9.382309141791966</v>
      </c>
      <c r="L81">
        <v>193.75858811095017</v>
      </c>
      <c r="M81">
        <v>27.866214048889535</v>
      </c>
      <c r="N81">
        <v>35.912020173816472</v>
      </c>
      <c r="O81">
        <v>0</v>
      </c>
      <c r="P81">
        <v>32.99994334363835</v>
      </c>
      <c r="Q81">
        <v>2.0868204945204161</v>
      </c>
      <c r="R81">
        <v>12.837341128427818</v>
      </c>
      <c r="S81">
        <v>8.0156542018081733</v>
      </c>
      <c r="T81">
        <v>0</v>
      </c>
      <c r="U81">
        <v>21.481784462221896</v>
      </c>
      <c r="V81">
        <v>5.5894184977922432</v>
      </c>
      <c r="W81">
        <v>10.27234779363426</v>
      </c>
      <c r="X81">
        <v>45.401468993871909</v>
      </c>
      <c r="Y81">
        <v>0</v>
      </c>
      <c r="Z81">
        <v>2.0170012402421205</v>
      </c>
      <c r="AA81">
        <v>4.3034159131705279</v>
      </c>
      <c r="AB81">
        <v>0</v>
      </c>
      <c r="AC81">
        <v>3.0156385149238152</v>
      </c>
      <c r="AD81">
        <v>0</v>
      </c>
      <c r="AE81">
        <v>5.0759569146316004</v>
      </c>
      <c r="AF81">
        <v>8.2663728399081595</v>
      </c>
      <c r="AG81">
        <v>13.281101684825716</v>
      </c>
      <c r="AH81">
        <v>14.430876814861199</v>
      </c>
      <c r="AI81">
        <v>0</v>
      </c>
      <c r="AJ81">
        <v>0</v>
      </c>
      <c r="AK81">
        <v>16.406584819348776</v>
      </c>
      <c r="AL81">
        <v>0</v>
      </c>
      <c r="AM81">
        <v>4.9285000127322069</v>
      </c>
      <c r="AN81">
        <v>0.73502720632435814</v>
      </c>
      <c r="AO81">
        <v>0</v>
      </c>
      <c r="AP81">
        <v>1.5375409112920058</v>
      </c>
      <c r="AQ81">
        <v>11.026318226675015</v>
      </c>
      <c r="AR81">
        <v>11.212332267167605</v>
      </c>
      <c r="AS81">
        <v>9.9359879148403252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21.39226044510238</v>
      </c>
      <c r="BB81">
        <f t="shared" si="1"/>
        <v>490.38430522720421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9.382309141791966</v>
      </c>
      <c r="L82">
        <v>193.75858811095017</v>
      </c>
      <c r="M82">
        <v>27.866214048889535</v>
      </c>
      <c r="N82">
        <v>35.912020173816472</v>
      </c>
      <c r="O82">
        <v>0</v>
      </c>
      <c r="P82">
        <v>32.99994334363835</v>
      </c>
      <c r="Q82">
        <v>2.0868204945204161</v>
      </c>
      <c r="R82">
        <v>12.837341128427818</v>
      </c>
      <c r="S82">
        <v>8.0156542018081733</v>
      </c>
      <c r="T82">
        <v>0</v>
      </c>
      <c r="U82">
        <v>21.481784462221896</v>
      </c>
      <c r="V82">
        <v>5.5894184977922432</v>
      </c>
      <c r="W82">
        <v>10.27234779363426</v>
      </c>
      <c r="X82">
        <v>45.401468993871909</v>
      </c>
      <c r="Y82">
        <v>0</v>
      </c>
      <c r="Z82">
        <v>2.0170012402421205</v>
      </c>
      <c r="AA82">
        <v>4.3034159131705279</v>
      </c>
      <c r="AB82">
        <v>0</v>
      </c>
      <c r="AC82">
        <v>3.0156385149238152</v>
      </c>
      <c r="AD82">
        <v>0</v>
      </c>
      <c r="AE82">
        <v>0</v>
      </c>
      <c r="AF82">
        <v>8.2663728399081595</v>
      </c>
      <c r="AG82">
        <v>13.281101684825716</v>
      </c>
      <c r="AH82">
        <v>7.2154384074305993</v>
      </c>
      <c r="AI82">
        <v>0</v>
      </c>
      <c r="AJ82">
        <v>0</v>
      </c>
      <c r="AK82">
        <v>16.406584819348776</v>
      </c>
      <c r="AL82">
        <v>0</v>
      </c>
      <c r="AM82">
        <v>4.9285000127322069</v>
      </c>
      <c r="AN82">
        <v>0.73502720632435814</v>
      </c>
      <c r="AO82">
        <v>0</v>
      </c>
      <c r="AP82">
        <v>1.5375409112920058</v>
      </c>
      <c r="AQ82">
        <v>9.4511299085785847</v>
      </c>
      <c r="AR82">
        <v>11.212332267167605</v>
      </c>
      <c r="AS82">
        <v>9.9359879148403252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20.812637248943748</v>
      </c>
      <c r="BB82">
        <f t="shared" si="1"/>
        <v>477.09734478320416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9.382309141791966</v>
      </c>
      <c r="L83">
        <v>193.75858811095017</v>
      </c>
      <c r="M83">
        <v>27.866214048889535</v>
      </c>
      <c r="N83">
        <v>35.912020173816472</v>
      </c>
      <c r="O83">
        <v>0</v>
      </c>
      <c r="P83">
        <v>32.99994334363835</v>
      </c>
      <c r="Q83">
        <v>2.0868204945204161</v>
      </c>
      <c r="R83">
        <v>12.837341128427818</v>
      </c>
      <c r="S83">
        <v>8.0156542018081733</v>
      </c>
      <c r="T83">
        <v>0</v>
      </c>
      <c r="U83">
        <v>21.481784462221896</v>
      </c>
      <c r="V83">
        <v>5.5894184977922432</v>
      </c>
      <c r="W83">
        <v>10.27234779363426</v>
      </c>
      <c r="X83">
        <v>45.401468993871909</v>
      </c>
      <c r="Y83">
        <v>0</v>
      </c>
      <c r="Z83">
        <v>2.0170012402421205</v>
      </c>
      <c r="AA83">
        <v>4.3034159131705279</v>
      </c>
      <c r="AB83">
        <v>0</v>
      </c>
      <c r="AC83">
        <v>3.0156385149238152</v>
      </c>
      <c r="AD83">
        <v>0</v>
      </c>
      <c r="AE83">
        <v>0</v>
      </c>
      <c r="AF83">
        <v>8.2663728399081595</v>
      </c>
      <c r="AG83">
        <v>13.281101684825716</v>
      </c>
      <c r="AH83">
        <v>0.88352299989563765</v>
      </c>
      <c r="AI83">
        <v>0</v>
      </c>
      <c r="AJ83">
        <v>0</v>
      </c>
      <c r="AK83">
        <v>16.406584819348776</v>
      </c>
      <c r="AL83">
        <v>0</v>
      </c>
      <c r="AM83">
        <v>4.9285000127322069</v>
      </c>
      <c r="AN83">
        <v>0.73502720632435814</v>
      </c>
      <c r="AO83">
        <v>0</v>
      </c>
      <c r="AP83">
        <v>1.5375409112920058</v>
      </c>
      <c r="AQ83">
        <v>9.4511299085785847</v>
      </c>
      <c r="AR83">
        <v>11.212332267167605</v>
      </c>
      <c r="AS83">
        <v>9.9359879148403252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20.547963184908784</v>
      </c>
      <c r="BB83">
        <f t="shared" si="1"/>
        <v>471.03010343970419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9.382309141791966</v>
      </c>
      <c r="L84">
        <v>193.75858811095017</v>
      </c>
      <c r="M84">
        <v>27.866214048889535</v>
      </c>
      <c r="N84">
        <v>35.912020173816472</v>
      </c>
      <c r="O84">
        <v>0</v>
      </c>
      <c r="P84">
        <v>32.99994334363835</v>
      </c>
      <c r="Q84">
        <v>2.0795808326509642</v>
      </c>
      <c r="R84">
        <v>12.837341128427818</v>
      </c>
      <c r="S84">
        <v>8.0156542018081733</v>
      </c>
      <c r="T84">
        <v>0</v>
      </c>
      <c r="U84">
        <v>21.481784462221896</v>
      </c>
      <c r="V84">
        <v>5.5894184977922432</v>
      </c>
      <c r="W84">
        <v>10.27234779363426</v>
      </c>
      <c r="X84">
        <v>45.401468993871909</v>
      </c>
      <c r="Y84">
        <v>0</v>
      </c>
      <c r="Z84">
        <v>2.0170012402421205</v>
      </c>
      <c r="AA84">
        <v>4.0359719302859522</v>
      </c>
      <c r="AB84">
        <v>0</v>
      </c>
      <c r="AC84">
        <v>2.3014083485702357</v>
      </c>
      <c r="AD84">
        <v>0</v>
      </c>
      <c r="AE84">
        <v>0</v>
      </c>
      <c r="AF84">
        <v>8.2663728399081595</v>
      </c>
      <c r="AG84">
        <v>13.281101684825716</v>
      </c>
      <c r="AH84">
        <v>0</v>
      </c>
      <c r="AI84">
        <v>0</v>
      </c>
      <c r="AJ84">
        <v>0</v>
      </c>
      <c r="AK84">
        <v>16.406584819348776</v>
      </c>
      <c r="AL84">
        <v>0</v>
      </c>
      <c r="AM84">
        <v>4.9285000127322069</v>
      </c>
      <c r="AN84">
        <v>0.73502720632435814</v>
      </c>
      <c r="AO84">
        <v>0</v>
      </c>
      <c r="AP84">
        <v>1.5375409112920058</v>
      </c>
      <c r="AQ84">
        <v>4.7255649542892924</v>
      </c>
      <c r="AR84">
        <v>11.212332267167605</v>
      </c>
      <c r="AS84">
        <v>9.9359879148403252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20.272166711119571</v>
      </c>
      <c r="BB84">
        <f t="shared" si="1"/>
        <v>464.70789814820085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9.382309141791966</v>
      </c>
      <c r="L85">
        <v>193.75858811095017</v>
      </c>
      <c r="M85">
        <v>27.866214048889535</v>
      </c>
      <c r="N85">
        <v>35.912020173816472</v>
      </c>
      <c r="O85">
        <v>0</v>
      </c>
      <c r="P85">
        <v>32.99994334363835</v>
      </c>
      <c r="Q85">
        <v>2.0450840846300076</v>
      </c>
      <c r="R85">
        <v>12.837341128427818</v>
      </c>
      <c r="S85">
        <v>8.0156542018081733</v>
      </c>
      <c r="T85">
        <v>0</v>
      </c>
      <c r="U85">
        <v>21.481784462221896</v>
      </c>
      <c r="V85">
        <v>5.5894184977922432</v>
      </c>
      <c r="W85">
        <v>10.27234779363426</v>
      </c>
      <c r="X85">
        <v>45.401468993871909</v>
      </c>
      <c r="Y85">
        <v>0</v>
      </c>
      <c r="Z85">
        <v>2.0170012402421205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8.2663728399081595</v>
      </c>
      <c r="AG85">
        <v>13.281101684825716</v>
      </c>
      <c r="AH85">
        <v>0</v>
      </c>
      <c r="AI85">
        <v>0</v>
      </c>
      <c r="AJ85">
        <v>0</v>
      </c>
      <c r="AK85">
        <v>16.406584819348776</v>
      </c>
      <c r="AL85">
        <v>0</v>
      </c>
      <c r="AM85">
        <v>4.9285000127322069</v>
      </c>
      <c r="AN85">
        <v>0.73502720632435814</v>
      </c>
      <c r="AO85">
        <v>0</v>
      </c>
      <c r="AP85">
        <v>0.23654465706533079</v>
      </c>
      <c r="AQ85">
        <v>0</v>
      </c>
      <c r="AR85">
        <v>11.212332267167605</v>
      </c>
      <c r="AS85">
        <v>9.9359879148403252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19.753911992880131</v>
      </c>
      <c r="BB85">
        <f t="shared" si="1"/>
        <v>452.82771463104717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9.382309141791966</v>
      </c>
      <c r="L86">
        <v>193.75858811095017</v>
      </c>
      <c r="M86">
        <v>27.866214048889535</v>
      </c>
      <c r="N86">
        <v>35.912020173816472</v>
      </c>
      <c r="O86">
        <v>0</v>
      </c>
      <c r="P86">
        <v>32.99994334363835</v>
      </c>
      <c r="Q86">
        <v>2.0450840846300076</v>
      </c>
      <c r="R86">
        <v>12.837341128427818</v>
      </c>
      <c r="S86">
        <v>8.0156542018081733</v>
      </c>
      <c r="T86">
        <v>0</v>
      </c>
      <c r="U86">
        <v>21.481784462221896</v>
      </c>
      <c r="V86">
        <v>5.5894184977922432</v>
      </c>
      <c r="W86">
        <v>10.27234779363426</v>
      </c>
      <c r="X86">
        <v>45.401468993871909</v>
      </c>
      <c r="Y86">
        <v>0</v>
      </c>
      <c r="Z86">
        <v>2.0170012402421205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8.2663728399081595</v>
      </c>
      <c r="AG86">
        <v>13.281101684825716</v>
      </c>
      <c r="AH86">
        <v>0</v>
      </c>
      <c r="AI86">
        <v>0</v>
      </c>
      <c r="AJ86">
        <v>0</v>
      </c>
      <c r="AK86">
        <v>16.406584819348776</v>
      </c>
      <c r="AL86">
        <v>0</v>
      </c>
      <c r="AM86">
        <v>4.9285000127322069</v>
      </c>
      <c r="AN86">
        <v>0.73502720632435814</v>
      </c>
      <c r="AO86">
        <v>0</v>
      </c>
      <c r="AP86">
        <v>0.23654465706533079</v>
      </c>
      <c r="AQ86">
        <v>0</v>
      </c>
      <c r="AR86">
        <v>11.212332267167605</v>
      </c>
      <c r="AS86">
        <v>9.9359879148403252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19.753911992880131</v>
      </c>
      <c r="BB86">
        <f t="shared" si="1"/>
        <v>452.82771463104717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9.382309141791966</v>
      </c>
      <c r="L87">
        <v>193.75858811095017</v>
      </c>
      <c r="M87">
        <v>27.866214048889535</v>
      </c>
      <c r="N87">
        <v>35.912020173816472</v>
      </c>
      <c r="O87">
        <v>0</v>
      </c>
      <c r="P87">
        <v>32.99994334363835</v>
      </c>
      <c r="Q87">
        <v>2.0450840846300076</v>
      </c>
      <c r="R87">
        <v>12.837341128427818</v>
      </c>
      <c r="S87">
        <v>8.0156542018081733</v>
      </c>
      <c r="T87">
        <v>0</v>
      </c>
      <c r="U87">
        <v>21.481784462221896</v>
      </c>
      <c r="V87">
        <v>5.5894184977922432</v>
      </c>
      <c r="W87">
        <v>10.27234779363426</v>
      </c>
      <c r="X87">
        <v>45.401468993871909</v>
      </c>
      <c r="Y87">
        <v>0</v>
      </c>
      <c r="Z87">
        <v>2.0170012402421205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8.2663728399081595</v>
      </c>
      <c r="AG87">
        <v>13.281101684825716</v>
      </c>
      <c r="AH87">
        <v>0</v>
      </c>
      <c r="AI87">
        <v>0</v>
      </c>
      <c r="AJ87">
        <v>0</v>
      </c>
      <c r="AK87">
        <v>16.406584819348776</v>
      </c>
      <c r="AL87">
        <v>0</v>
      </c>
      <c r="AM87">
        <v>4.9285000127322069</v>
      </c>
      <c r="AN87">
        <v>0.73502720632435814</v>
      </c>
      <c r="AO87">
        <v>0</v>
      </c>
      <c r="AP87">
        <v>0.23654465706533079</v>
      </c>
      <c r="AQ87">
        <v>0</v>
      </c>
      <c r="AR87">
        <v>11.212332267167605</v>
      </c>
      <c r="AS87">
        <v>5.7959927902316846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19.580860196671491</v>
      </c>
      <c r="BB87">
        <f t="shared" si="1"/>
        <v>448.86077130264721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9.382309141791966</v>
      </c>
      <c r="L88">
        <v>193.75858811095017</v>
      </c>
      <c r="M88">
        <v>27.866214048889535</v>
      </c>
      <c r="N88">
        <v>35.912020173816472</v>
      </c>
      <c r="O88">
        <v>0</v>
      </c>
      <c r="P88">
        <v>32.99994334363835</v>
      </c>
      <c r="Q88">
        <v>2.0450840846300076</v>
      </c>
      <c r="R88">
        <v>12.837341128427818</v>
      </c>
      <c r="S88">
        <v>8.0156542018081733</v>
      </c>
      <c r="T88">
        <v>0</v>
      </c>
      <c r="U88">
        <v>21.481784462221896</v>
      </c>
      <c r="V88">
        <v>5.5894184977922432</v>
      </c>
      <c r="W88">
        <v>10.27234779363426</v>
      </c>
      <c r="X88">
        <v>45.401468993871909</v>
      </c>
      <c r="Y88">
        <v>0</v>
      </c>
      <c r="Z88">
        <v>2.0170012402421205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8.2663728399081595</v>
      </c>
      <c r="AG88">
        <v>13.281101684825716</v>
      </c>
      <c r="AH88">
        <v>0</v>
      </c>
      <c r="AI88">
        <v>0</v>
      </c>
      <c r="AJ88">
        <v>0</v>
      </c>
      <c r="AK88">
        <v>16.406584819348776</v>
      </c>
      <c r="AL88">
        <v>0</v>
      </c>
      <c r="AM88">
        <v>4.9285000127322069</v>
      </c>
      <c r="AN88">
        <v>0.73502720632435814</v>
      </c>
      <c r="AO88">
        <v>0</v>
      </c>
      <c r="AP88">
        <v>0.23654465706533079</v>
      </c>
      <c r="AQ88">
        <v>0</v>
      </c>
      <c r="AR88">
        <v>11.212332267167605</v>
      </c>
      <c r="AS88">
        <v>5.7959927902316846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19.580860196671491</v>
      </c>
      <c r="BB88">
        <f t="shared" si="1"/>
        <v>448.86077130264721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9.382309141791966</v>
      </c>
      <c r="L89">
        <v>193.75858811095017</v>
      </c>
      <c r="M89">
        <v>27.866214048889535</v>
      </c>
      <c r="N89">
        <v>35.912020173816472</v>
      </c>
      <c r="O89">
        <v>0</v>
      </c>
      <c r="P89">
        <v>32.99994334363835</v>
      </c>
      <c r="Q89">
        <v>2.0450840846300076</v>
      </c>
      <c r="R89">
        <v>12.837341128427818</v>
      </c>
      <c r="S89">
        <v>8.0156542018081733</v>
      </c>
      <c r="T89">
        <v>0</v>
      </c>
      <c r="U89">
        <v>21.481784462221896</v>
      </c>
      <c r="V89">
        <v>5.5894184977922432</v>
      </c>
      <c r="W89">
        <v>10.087424965724649</v>
      </c>
      <c r="X89">
        <v>45.401468993871909</v>
      </c>
      <c r="Y89">
        <v>0</v>
      </c>
      <c r="Z89">
        <v>2.0170012402421205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8.2663728399081595</v>
      </c>
      <c r="AG89">
        <v>13.281101684825716</v>
      </c>
      <c r="AH89">
        <v>0</v>
      </c>
      <c r="AI89">
        <v>0</v>
      </c>
      <c r="AJ89">
        <v>0</v>
      </c>
      <c r="AK89">
        <v>16.406584819348776</v>
      </c>
      <c r="AL89">
        <v>0</v>
      </c>
      <c r="AM89">
        <v>4.9285000127322069</v>
      </c>
      <c r="AN89">
        <v>0.73502720632435814</v>
      </c>
      <c r="AO89">
        <v>0</v>
      </c>
      <c r="AP89">
        <v>0.23654465706533079</v>
      </c>
      <c r="AQ89">
        <v>0</v>
      </c>
      <c r="AR89">
        <v>11.212332267167605</v>
      </c>
      <c r="AS89">
        <v>5.7959927902316846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19.573130422464867</v>
      </c>
      <c r="BB89">
        <f t="shared" si="1"/>
        <v>448.68357824894423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9.382309141791966</v>
      </c>
      <c r="L90">
        <v>193.75858811095017</v>
      </c>
      <c r="M90">
        <v>27.866214048889535</v>
      </c>
      <c r="N90">
        <v>35.912020173816472</v>
      </c>
      <c r="O90">
        <v>0</v>
      </c>
      <c r="P90">
        <v>32.99994334363835</v>
      </c>
      <c r="Q90">
        <v>2.0450840846300076</v>
      </c>
      <c r="R90">
        <v>12.837341128427818</v>
      </c>
      <c r="S90">
        <v>8.0156542018081733</v>
      </c>
      <c r="T90">
        <v>0</v>
      </c>
      <c r="U90">
        <v>21.481784462221896</v>
      </c>
      <c r="V90">
        <v>5.5894184977922432</v>
      </c>
      <c r="W90">
        <v>10.087424965724649</v>
      </c>
      <c r="X90">
        <v>45.401468993871909</v>
      </c>
      <c r="Y90">
        <v>0</v>
      </c>
      <c r="Z90">
        <v>2.0170012402421205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8.2663728399081595</v>
      </c>
      <c r="AG90">
        <v>13.281101684825716</v>
      </c>
      <c r="AH90">
        <v>0</v>
      </c>
      <c r="AI90">
        <v>0</v>
      </c>
      <c r="AJ90">
        <v>0</v>
      </c>
      <c r="AK90">
        <v>16.406584819348776</v>
      </c>
      <c r="AL90">
        <v>0</v>
      </c>
      <c r="AM90">
        <v>4.9285000127322069</v>
      </c>
      <c r="AN90">
        <v>0.73502720632435814</v>
      </c>
      <c r="AO90">
        <v>0</v>
      </c>
      <c r="AP90">
        <v>0.23654465706533079</v>
      </c>
      <c r="AQ90">
        <v>0</v>
      </c>
      <c r="AR90">
        <v>11.212332267167605</v>
      </c>
      <c r="AS90">
        <v>5.7959927902316846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19.573130422464867</v>
      </c>
      <c r="BB90">
        <f t="shared" si="1"/>
        <v>448.68357824894423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9.382309141791966</v>
      </c>
      <c r="L91">
        <v>193.75858811095017</v>
      </c>
      <c r="M91">
        <v>27.866214048889535</v>
      </c>
      <c r="N91">
        <v>35.912020173816472</v>
      </c>
      <c r="O91">
        <v>0</v>
      </c>
      <c r="P91">
        <v>32.99994334363835</v>
      </c>
      <c r="Q91">
        <v>2.0450840846300076</v>
      </c>
      <c r="R91">
        <v>12.837341128427818</v>
      </c>
      <c r="S91">
        <v>8.0197916945801762</v>
      </c>
      <c r="T91">
        <v>0</v>
      </c>
      <c r="U91">
        <v>21.481784462221896</v>
      </c>
      <c r="V91">
        <v>5.5894184977922432</v>
      </c>
      <c r="W91">
        <v>10.087424965724649</v>
      </c>
      <c r="X91">
        <v>45.401468993871909</v>
      </c>
      <c r="Y91">
        <v>0</v>
      </c>
      <c r="Z91">
        <v>2.0170012402421205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5.5109154356084318</v>
      </c>
      <c r="AG91">
        <v>13.281101684825716</v>
      </c>
      <c r="AH91">
        <v>0</v>
      </c>
      <c r="AI91">
        <v>0</v>
      </c>
      <c r="AJ91">
        <v>0</v>
      </c>
      <c r="AK91">
        <v>16.406584819348776</v>
      </c>
      <c r="AL91">
        <v>0</v>
      </c>
      <c r="AM91">
        <v>4.9285000127322069</v>
      </c>
      <c r="AN91">
        <v>0.73502720632435814</v>
      </c>
      <c r="AO91">
        <v>0</v>
      </c>
      <c r="AP91">
        <v>0.23654465706533079</v>
      </c>
      <c r="AQ91">
        <v>0</v>
      </c>
      <c r="AR91">
        <v>11.212332267167605</v>
      </c>
      <c r="AS91">
        <v>5.7959927902316846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19.458125250163011</v>
      </c>
      <c r="BB91">
        <f t="shared" si="1"/>
        <v>446.04726350971833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9.382309141791966</v>
      </c>
      <c r="L92">
        <v>193.75858811095017</v>
      </c>
      <c r="M92">
        <v>27.866214048889535</v>
      </c>
      <c r="N92">
        <v>35.912020173816472</v>
      </c>
      <c r="O92">
        <v>0</v>
      </c>
      <c r="P92">
        <v>32.99994334363835</v>
      </c>
      <c r="Q92">
        <v>2.0450840846300076</v>
      </c>
      <c r="R92">
        <v>12.837341128427818</v>
      </c>
      <c r="S92">
        <v>8.0156542018081733</v>
      </c>
      <c r="T92">
        <v>0</v>
      </c>
      <c r="U92">
        <v>21.481784462221896</v>
      </c>
      <c r="V92">
        <v>5.5894184977922432</v>
      </c>
      <c r="W92">
        <v>10.087424965724649</v>
      </c>
      <c r="X92">
        <v>45.401468993871909</v>
      </c>
      <c r="Y92">
        <v>0</v>
      </c>
      <c r="Z92">
        <v>2.0170012402421205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5.5721475646002929</v>
      </c>
      <c r="AG92">
        <v>13.281101684825716</v>
      </c>
      <c r="AH92">
        <v>0</v>
      </c>
      <c r="AI92">
        <v>0</v>
      </c>
      <c r="AJ92">
        <v>0</v>
      </c>
      <c r="AK92">
        <v>16.406584819348776</v>
      </c>
      <c r="AL92">
        <v>0</v>
      </c>
      <c r="AM92">
        <v>4.9285000127322069</v>
      </c>
      <c r="AN92">
        <v>0.73502720632435814</v>
      </c>
      <c r="AO92">
        <v>0</v>
      </c>
      <c r="AP92">
        <v>0.23654465706533079</v>
      </c>
      <c r="AQ92">
        <v>0</v>
      </c>
      <c r="AR92">
        <v>11.212332267167605</v>
      </c>
      <c r="AS92">
        <v>5.7959927902316846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19.460511805957001</v>
      </c>
      <c r="BB92">
        <f t="shared" si="1"/>
        <v>446.10197159014422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9.382309141791966</v>
      </c>
      <c r="L93">
        <v>193.75858811095017</v>
      </c>
      <c r="M93">
        <v>27.866214048889535</v>
      </c>
      <c r="N93">
        <v>35.912020173816472</v>
      </c>
      <c r="O93">
        <v>0</v>
      </c>
      <c r="P93">
        <v>32.99994334363835</v>
      </c>
      <c r="Q93">
        <v>3.1732527247418374</v>
      </c>
      <c r="R93">
        <v>12.837341128427818</v>
      </c>
      <c r="S93">
        <v>8.0156542018081733</v>
      </c>
      <c r="T93">
        <v>0</v>
      </c>
      <c r="U93">
        <v>21.481784462221896</v>
      </c>
      <c r="V93">
        <v>5.5894184977922432</v>
      </c>
      <c r="W93">
        <v>9.9048722988986189</v>
      </c>
      <c r="X93">
        <v>45.401468993871909</v>
      </c>
      <c r="Y93">
        <v>0</v>
      </c>
      <c r="Z93">
        <v>2.0170012402421205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2.7554577178042159</v>
      </c>
      <c r="AG93">
        <v>13.281101684825716</v>
      </c>
      <c r="AH93">
        <v>0</v>
      </c>
      <c r="AI93">
        <v>0</v>
      </c>
      <c r="AJ93">
        <v>0</v>
      </c>
      <c r="AK93">
        <v>16.406584819348776</v>
      </c>
      <c r="AL93">
        <v>0</v>
      </c>
      <c r="AM93">
        <v>4.9285000127322069</v>
      </c>
      <c r="AN93">
        <v>0.79305488603631813</v>
      </c>
      <c r="AO93">
        <v>0</v>
      </c>
      <c r="AP93">
        <v>0.23654465706533079</v>
      </c>
      <c r="AQ93">
        <v>0</v>
      </c>
      <c r="AR93">
        <v>11.212332267167605</v>
      </c>
      <c r="AS93">
        <v>6.2099925268211233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19.402031664045673</v>
      </c>
      <c r="BB93">
        <f t="shared" si="1"/>
        <v>444.7614052748466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9.382309141791966</v>
      </c>
      <c r="L94">
        <v>193.77296603436889</v>
      </c>
      <c r="M94">
        <v>27.866214048889535</v>
      </c>
      <c r="N94">
        <v>35.912020173816472</v>
      </c>
      <c r="O94">
        <v>0</v>
      </c>
      <c r="P94">
        <v>32.99994334363835</v>
      </c>
      <c r="Q94">
        <v>3.1732527247418374</v>
      </c>
      <c r="R94">
        <v>12.837341128427818</v>
      </c>
      <c r="S94">
        <v>8.0156542018081733</v>
      </c>
      <c r="T94">
        <v>0</v>
      </c>
      <c r="U94">
        <v>21.481784462221896</v>
      </c>
      <c r="V94">
        <v>5.5894184977922432</v>
      </c>
      <c r="W94">
        <v>9.9048722988986189</v>
      </c>
      <c r="X94">
        <v>45.401468993871909</v>
      </c>
      <c r="Y94">
        <v>0</v>
      </c>
      <c r="Z94">
        <v>2.0170012402421205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2.7554577178042159</v>
      </c>
      <c r="AG94">
        <v>13.281101684825716</v>
      </c>
      <c r="AH94">
        <v>0</v>
      </c>
      <c r="AI94">
        <v>0</v>
      </c>
      <c r="AJ94">
        <v>0</v>
      </c>
      <c r="AK94">
        <v>16.406584819348776</v>
      </c>
      <c r="AL94">
        <v>0</v>
      </c>
      <c r="AM94">
        <v>4.9285000127322069</v>
      </c>
      <c r="AN94">
        <v>0.79305488603631813</v>
      </c>
      <c r="AO94">
        <v>0</v>
      </c>
      <c r="AP94">
        <v>0.23654465706533079</v>
      </c>
      <c r="AQ94">
        <v>0</v>
      </c>
      <c r="AR94">
        <v>11.212332267167605</v>
      </c>
      <c r="AS94">
        <v>6.2099925268211233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19.402632661244589</v>
      </c>
      <c r="BB94">
        <f t="shared" si="1"/>
        <v>444.77518220106651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9.4864889508706813</v>
      </c>
      <c r="L95">
        <v>193.77296603436889</v>
      </c>
      <c r="M95">
        <v>27.866214048889535</v>
      </c>
      <c r="N95">
        <v>35.912020173816472</v>
      </c>
      <c r="O95">
        <v>0</v>
      </c>
      <c r="P95">
        <v>32.99994334363835</v>
      </c>
      <c r="Q95">
        <v>3.1732527247418374</v>
      </c>
      <c r="R95">
        <v>12.837341128427818</v>
      </c>
      <c r="S95">
        <v>8.0156542018081733</v>
      </c>
      <c r="T95">
        <v>0</v>
      </c>
      <c r="U95">
        <v>21.481784462221896</v>
      </c>
      <c r="V95">
        <v>5.5894184977922432</v>
      </c>
      <c r="W95">
        <v>9.9048722988986189</v>
      </c>
      <c r="X95">
        <v>45.401468993871909</v>
      </c>
      <c r="Y95">
        <v>0</v>
      </c>
      <c r="Z95">
        <v>2.0170012402421205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2.7554577178042159</v>
      </c>
      <c r="AG95">
        <v>13.281101684825716</v>
      </c>
      <c r="AH95">
        <v>0</v>
      </c>
      <c r="AI95">
        <v>0</v>
      </c>
      <c r="AJ95">
        <v>0</v>
      </c>
      <c r="AK95">
        <v>16.406584819348776</v>
      </c>
      <c r="AL95">
        <v>0</v>
      </c>
      <c r="AM95">
        <v>4.9285000127322069</v>
      </c>
      <c r="AN95">
        <v>0.79305488603631813</v>
      </c>
      <c r="AO95">
        <v>0</v>
      </c>
      <c r="AP95">
        <v>0.23654465706533079</v>
      </c>
      <c r="AQ95">
        <v>0</v>
      </c>
      <c r="AR95">
        <v>11.212332267167605</v>
      </c>
      <c r="AS95">
        <v>4.8851941381757458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19.351610804618705</v>
      </c>
      <c r="BB95">
        <f t="shared" si="1"/>
        <v>443.6055854781257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9.3821122996681048</v>
      </c>
      <c r="L96">
        <v>193.77296603436889</v>
      </c>
      <c r="M96">
        <v>27.866214048889535</v>
      </c>
      <c r="N96">
        <v>35.912020173816472</v>
      </c>
      <c r="O96">
        <v>0</v>
      </c>
      <c r="P96">
        <v>32.99994334363835</v>
      </c>
      <c r="Q96">
        <v>3.1207854711639373</v>
      </c>
      <c r="R96">
        <v>12.837341128427818</v>
      </c>
      <c r="S96">
        <v>8.0135520768106865</v>
      </c>
      <c r="T96">
        <v>0</v>
      </c>
      <c r="U96">
        <v>21.481784462221896</v>
      </c>
      <c r="V96">
        <v>5.5894184977922432</v>
      </c>
      <c r="W96">
        <v>9.9048722988986189</v>
      </c>
      <c r="X96">
        <v>45.401468993871909</v>
      </c>
      <c r="Y96">
        <v>0</v>
      </c>
      <c r="Z96">
        <v>2.0170012402421205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2.7554577178042159</v>
      </c>
      <c r="AG96">
        <v>13.281101684825716</v>
      </c>
      <c r="AH96">
        <v>0</v>
      </c>
      <c r="AI96">
        <v>0</v>
      </c>
      <c r="AJ96">
        <v>0</v>
      </c>
      <c r="AK96">
        <v>16.406584819348776</v>
      </c>
      <c r="AL96">
        <v>0</v>
      </c>
      <c r="AM96">
        <v>4.9285000127322069</v>
      </c>
      <c r="AN96">
        <v>0.79305488603631813</v>
      </c>
      <c r="AO96">
        <v>0</v>
      </c>
      <c r="AP96">
        <v>0.23654465706533079</v>
      </c>
      <c r="AQ96">
        <v>0</v>
      </c>
      <c r="AR96">
        <v>11.212332267167605</v>
      </c>
      <c r="AS96">
        <v>4.8851941381757458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19.344966860573987</v>
      </c>
      <c r="BB96">
        <f t="shared" si="1"/>
        <v>443.45328339239239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9.382138016569364</v>
      </c>
      <c r="L97">
        <v>193.77256523184815</v>
      </c>
      <c r="M97">
        <v>27.866214048889535</v>
      </c>
      <c r="N97">
        <v>35.912020173816472</v>
      </c>
      <c r="O97">
        <v>0</v>
      </c>
      <c r="P97">
        <v>32.99994334363835</v>
      </c>
      <c r="Q97">
        <v>3.1207854711639373</v>
      </c>
      <c r="R97">
        <v>12.837341128427818</v>
      </c>
      <c r="S97">
        <v>8.0135520768106865</v>
      </c>
      <c r="T97">
        <v>0</v>
      </c>
      <c r="U97">
        <v>21.481784462221896</v>
      </c>
      <c r="V97">
        <v>5.5894184977922432</v>
      </c>
      <c r="W97">
        <v>9.9048722988986189</v>
      </c>
      <c r="X97">
        <v>45.401468993871909</v>
      </c>
      <c r="Y97">
        <v>0</v>
      </c>
      <c r="Z97">
        <v>2.0170012402421205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2.7554577178042159</v>
      </c>
      <c r="AG97">
        <v>13.281101684825716</v>
      </c>
      <c r="AH97">
        <v>0</v>
      </c>
      <c r="AI97">
        <v>0</v>
      </c>
      <c r="AJ97">
        <v>0</v>
      </c>
      <c r="AK97">
        <v>16.406584819348776</v>
      </c>
      <c r="AL97">
        <v>0</v>
      </c>
      <c r="AM97">
        <v>4.9285000127322069</v>
      </c>
      <c r="AN97">
        <v>0.79305488603631813</v>
      </c>
      <c r="AO97">
        <v>0</v>
      </c>
      <c r="AP97">
        <v>0.23654465706533079</v>
      </c>
      <c r="AQ97">
        <v>0</v>
      </c>
      <c r="AR97">
        <v>8.1544234961385929</v>
      </c>
      <c r="AS97">
        <v>4.8851941381757458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19.217130595366079</v>
      </c>
      <c r="BB97">
        <f t="shared" si="1"/>
        <v>440.52283580095184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9.3819756223372721</v>
      </c>
      <c r="L98">
        <v>193.77256523184815</v>
      </c>
      <c r="M98">
        <v>27.866214048889535</v>
      </c>
      <c r="N98">
        <v>35.912020173816472</v>
      </c>
      <c r="O98">
        <v>0</v>
      </c>
      <c r="P98">
        <v>32.99994334363835</v>
      </c>
      <c r="Q98">
        <v>3.1207854711639373</v>
      </c>
      <c r="R98">
        <v>12.837341128427818</v>
      </c>
      <c r="S98">
        <v>8.0135520768106865</v>
      </c>
      <c r="T98">
        <v>0</v>
      </c>
      <c r="U98">
        <v>21.481784462221896</v>
      </c>
      <c r="V98">
        <v>5.5894184977922432</v>
      </c>
      <c r="W98">
        <v>9.9048722988986189</v>
      </c>
      <c r="X98">
        <v>45.401468993871909</v>
      </c>
      <c r="Y98">
        <v>0</v>
      </c>
      <c r="Z98">
        <v>2.0170012402421205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2.7554577178042159</v>
      </c>
      <c r="AG98">
        <v>13.281101684825716</v>
      </c>
      <c r="AH98">
        <v>0</v>
      </c>
      <c r="AI98">
        <v>0</v>
      </c>
      <c r="AJ98">
        <v>0</v>
      </c>
      <c r="AK98">
        <v>16.406584819348776</v>
      </c>
      <c r="AL98">
        <v>0</v>
      </c>
      <c r="AM98">
        <v>4.9285000127322069</v>
      </c>
      <c r="AN98">
        <v>0.79305488603631813</v>
      </c>
      <c r="AO98">
        <v>0</v>
      </c>
      <c r="AP98">
        <v>0.23654465706533079</v>
      </c>
      <c r="AQ98">
        <v>0</v>
      </c>
      <c r="AR98">
        <v>8.1544234961385929</v>
      </c>
      <c r="AS98">
        <v>4.8851941381757458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19.21712380728718</v>
      </c>
      <c r="BB98">
        <f t="shared" si="1"/>
        <v>440.52268019479862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0.19312660654794642</v>
      </c>
      <c r="L99">
        <f t="shared" si="2"/>
        <v>5.0247089134280127</v>
      </c>
      <c r="M99">
        <f t="shared" si="2"/>
        <v>0.66878913717334931</v>
      </c>
      <c r="N99">
        <f t="shared" si="2"/>
        <v>0.86188848417159536</v>
      </c>
      <c r="O99">
        <f t="shared" si="2"/>
        <v>0</v>
      </c>
      <c r="P99">
        <f t="shared" si="2"/>
        <v>0.79199864024731936</v>
      </c>
      <c r="Q99">
        <f t="shared" si="2"/>
        <v>5.8020206724799385E-2</v>
      </c>
      <c r="R99">
        <f t="shared" si="2"/>
        <v>0.26203902207377527</v>
      </c>
      <c r="S99">
        <f t="shared" si="2"/>
        <v>0.16678714659367552</v>
      </c>
      <c r="T99">
        <f t="shared" si="2"/>
        <v>0</v>
      </c>
      <c r="U99">
        <f t="shared" si="2"/>
        <v>0.5155628270933249</v>
      </c>
      <c r="V99">
        <f t="shared" si="2"/>
        <v>0.11415034141058775</v>
      </c>
      <c r="W99">
        <f t="shared" si="2"/>
        <v>0.2215798694789799</v>
      </c>
      <c r="X99">
        <f t="shared" si="2"/>
        <v>1.0508448185580517</v>
      </c>
      <c r="Y99">
        <f t="shared" si="2"/>
        <v>0</v>
      </c>
      <c r="Z99">
        <f t="shared" si="2"/>
        <v>4.0854937791692712E-2</v>
      </c>
      <c r="AA99">
        <f t="shared" si="2"/>
        <v>5.8352373754226701E-2</v>
      </c>
      <c r="AB99">
        <f t="shared" si="2"/>
        <v>4.3888962624452105E-2</v>
      </c>
      <c r="AC99">
        <f t="shared" si="2"/>
        <v>3.9240997368294735E-2</v>
      </c>
      <c r="AD99">
        <f t="shared" si="2"/>
        <v>3.5039629618033807E-2</v>
      </c>
      <c r="AE99">
        <f t="shared" si="2"/>
        <v>8.6730317718482566E-2</v>
      </c>
      <c r="AF99">
        <f t="shared" si="2"/>
        <v>0.10118652877353375</v>
      </c>
      <c r="AG99">
        <f t="shared" si="2"/>
        <v>0.31874644043581662</v>
      </c>
      <c r="AH99">
        <f t="shared" si="2"/>
        <v>0.18259476611745976</v>
      </c>
      <c r="AI99">
        <f t="shared" si="2"/>
        <v>0</v>
      </c>
      <c r="AJ99">
        <f t="shared" si="2"/>
        <v>0</v>
      </c>
      <c r="AK99">
        <f t="shared" si="2"/>
        <v>0.39375803566437073</v>
      </c>
      <c r="AL99">
        <f t="shared" si="2"/>
        <v>0</v>
      </c>
      <c r="AM99">
        <f t="shared" si="2"/>
        <v>0.11828400030557316</v>
      </c>
      <c r="AN99">
        <f t="shared" si="2"/>
        <v>1.7727694471352556E-2</v>
      </c>
      <c r="AO99">
        <f t="shared" si="2"/>
        <v>0</v>
      </c>
      <c r="AP99">
        <f t="shared" si="2"/>
        <v>8.5156095754539696E-3</v>
      </c>
      <c r="AQ99">
        <f t="shared" si="2"/>
        <v>0.18469083029680655</v>
      </c>
      <c r="AR99">
        <f t="shared" si="2"/>
        <v>0.20916096435691958</v>
      </c>
      <c r="AS99">
        <f t="shared" si="2"/>
        <v>0.14709402104925903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0.49806213675908695</v>
      </c>
      <c r="BB99">
        <f t="shared" si="1"/>
        <v>11.417299986664059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1.3462638477898938</v>
      </c>
      <c r="L3">
        <v>1.4193839891823876</v>
      </c>
      <c r="M3">
        <v>2.3691500333700093</v>
      </c>
      <c r="N3">
        <v>2.50476165118162</v>
      </c>
      <c r="O3">
        <v>1.3983242883646805</v>
      </c>
      <c r="P3">
        <v>0</v>
      </c>
      <c r="Q3">
        <v>0.10444712915324283</v>
      </c>
      <c r="R3">
        <v>0.43834978575024236</v>
      </c>
      <c r="S3">
        <v>0.29209543966594431</v>
      </c>
      <c r="T3">
        <v>0.56175328741390096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0.19170794374869546</v>
      </c>
      <c r="AG3">
        <v>1.2150605763932372</v>
      </c>
      <c r="AH3">
        <v>0</v>
      </c>
      <c r="AI3">
        <v>0</v>
      </c>
      <c r="AJ3">
        <v>0</v>
      </c>
      <c r="AK3">
        <v>1.2645716026925486</v>
      </c>
      <c r="AL3">
        <v>0</v>
      </c>
      <c r="AM3">
        <v>0.37304751680233772</v>
      </c>
      <c r="AN3">
        <v>1.172399384262158E-2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75.778805051137553</v>
      </c>
      <c r="BA3">
        <v>3.7314628485052292</v>
      </c>
      <c r="BB3">
        <f>SUM(B3:AZ3)-BA3</f>
        <v>85.537983287983678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1.3253555980567429</v>
      </c>
      <c r="L4">
        <v>1.4193839891823876</v>
      </c>
      <c r="M4">
        <v>2.3691500333700093</v>
      </c>
      <c r="N4">
        <v>2.50476165118162</v>
      </c>
      <c r="O4">
        <v>1.3983242883646805</v>
      </c>
      <c r="P4">
        <v>0</v>
      </c>
      <c r="Q4">
        <v>0.10444712915324283</v>
      </c>
      <c r="R4">
        <v>0.43834978575024236</v>
      </c>
      <c r="S4">
        <v>0.28178044568436134</v>
      </c>
      <c r="T4">
        <v>0.56175328741390096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0.19170794374869546</v>
      </c>
      <c r="AG4">
        <v>1.2150605763932372</v>
      </c>
      <c r="AH4">
        <v>0</v>
      </c>
      <c r="AI4">
        <v>0</v>
      </c>
      <c r="AJ4">
        <v>0</v>
      </c>
      <c r="AK4">
        <v>1.2645716026925486</v>
      </c>
      <c r="AL4">
        <v>0</v>
      </c>
      <c r="AM4">
        <v>0.37304751680233772</v>
      </c>
      <c r="AN4">
        <v>1.172399384262158E-2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75.966657274055521</v>
      </c>
      <c r="BA4">
        <v>3.7380099398359286</v>
      </c>
      <c r="BB4">
        <f t="shared" ref="BB4:BB67" si="0">SUM(B4:AZ4)-BA4</f>
        <v>85.688065175856224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1.335838928845702</v>
      </c>
      <c r="L5">
        <v>1.4193839891823876</v>
      </c>
      <c r="M5">
        <v>2.3691500333700093</v>
      </c>
      <c r="N5">
        <v>2.50476165118162</v>
      </c>
      <c r="O5">
        <v>1.3983242883646805</v>
      </c>
      <c r="P5">
        <v>0</v>
      </c>
      <c r="Q5">
        <v>0.10444712915324283</v>
      </c>
      <c r="R5">
        <v>0.55325969444394607</v>
      </c>
      <c r="S5">
        <v>0.29230552967708762</v>
      </c>
      <c r="T5">
        <v>0.56175328741390096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0.19170794374869546</v>
      </c>
      <c r="AG5">
        <v>1.2150605763932372</v>
      </c>
      <c r="AH5">
        <v>0</v>
      </c>
      <c r="AI5">
        <v>0</v>
      </c>
      <c r="AJ5">
        <v>0</v>
      </c>
      <c r="AK5">
        <v>1.2645716026925486</v>
      </c>
      <c r="AL5">
        <v>0</v>
      </c>
      <c r="AM5">
        <v>0.37304751680233772</v>
      </c>
      <c r="AN5">
        <v>1.172399384262158E-2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76.843300981006053</v>
      </c>
      <c r="BA5">
        <v>3.7803350327077281</v>
      </c>
      <c r="BB5">
        <f t="shared" si="0"/>
        <v>86.658302113410343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1.3671231739754475</v>
      </c>
      <c r="L6">
        <v>1.4193839891823876</v>
      </c>
      <c r="M6">
        <v>2.3691500333700093</v>
      </c>
      <c r="N6">
        <v>2.50476165118162</v>
      </c>
      <c r="O6">
        <v>1.3983242883646805</v>
      </c>
      <c r="P6">
        <v>0</v>
      </c>
      <c r="Q6">
        <v>0.10444712915324283</v>
      </c>
      <c r="R6">
        <v>0.55325969444394607</v>
      </c>
      <c r="S6">
        <v>0.29230552967708762</v>
      </c>
      <c r="T6">
        <v>0.56175328741390096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0.19170794374869546</v>
      </c>
      <c r="AG6">
        <v>1.2150605763932372</v>
      </c>
      <c r="AH6">
        <v>0</v>
      </c>
      <c r="AI6">
        <v>0</v>
      </c>
      <c r="AJ6">
        <v>0</v>
      </c>
      <c r="AK6">
        <v>1.2645716026925486</v>
      </c>
      <c r="AL6">
        <v>0</v>
      </c>
      <c r="AM6">
        <v>0.37304751680233772</v>
      </c>
      <c r="AN6">
        <v>1.172399384262158E-2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75.705751408891672</v>
      </c>
      <c r="BA6">
        <v>3.7340931420397743</v>
      </c>
      <c r="BB6">
        <f t="shared" si="0"/>
        <v>85.598278677093674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1.3880017955392867</v>
      </c>
      <c r="L7">
        <v>1.4193839891823876</v>
      </c>
      <c r="M7">
        <v>2.3691500333700093</v>
      </c>
      <c r="N7">
        <v>2.50476165118162</v>
      </c>
      <c r="O7">
        <v>1.3983242883646805</v>
      </c>
      <c r="P7">
        <v>0</v>
      </c>
      <c r="Q7">
        <v>0.10444712915324283</v>
      </c>
      <c r="R7">
        <v>0.57392788194214661</v>
      </c>
      <c r="S7">
        <v>0.30231522361101665</v>
      </c>
      <c r="T7">
        <v>0.56175328741390096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0.19170794374869546</v>
      </c>
      <c r="AG7">
        <v>1.2150605763932372</v>
      </c>
      <c r="AH7">
        <v>0</v>
      </c>
      <c r="AI7">
        <v>0</v>
      </c>
      <c r="AJ7">
        <v>0</v>
      </c>
      <c r="AK7">
        <v>1.2645716026925486</v>
      </c>
      <c r="AL7">
        <v>0</v>
      </c>
      <c r="AM7">
        <v>0.37304751680233772</v>
      </c>
      <c r="AN7">
        <v>1.172399384262158E-2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77.219098309329993</v>
      </c>
      <c r="BA7">
        <v>3.7995061043033216</v>
      </c>
      <c r="BB7">
        <f t="shared" si="0"/>
        <v>87.097769118264409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1.3880071025848657</v>
      </c>
      <c r="L8">
        <v>1.4193839891823876</v>
      </c>
      <c r="M8">
        <v>2.3691500333700093</v>
      </c>
      <c r="N8">
        <v>2.50476165118162</v>
      </c>
      <c r="O8">
        <v>1.3983242883646805</v>
      </c>
      <c r="P8">
        <v>0</v>
      </c>
      <c r="Q8">
        <v>0.10444712915324283</v>
      </c>
      <c r="R8">
        <v>0.57392788194214661</v>
      </c>
      <c r="S8">
        <v>0.30231522361101665</v>
      </c>
      <c r="T8">
        <v>0.56175328741390096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0.19170794374869546</v>
      </c>
      <c r="AG8">
        <v>1.2150605763932372</v>
      </c>
      <c r="AH8">
        <v>0</v>
      </c>
      <c r="AI8">
        <v>0</v>
      </c>
      <c r="AJ8">
        <v>0</v>
      </c>
      <c r="AK8">
        <v>1.2645716026925486</v>
      </c>
      <c r="AL8">
        <v>0</v>
      </c>
      <c r="AM8">
        <v>0.37304751680233772</v>
      </c>
      <c r="AN8">
        <v>1.172399384262158E-2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77.219780839073266</v>
      </c>
      <c r="BA8">
        <v>3.7995348558811024</v>
      </c>
      <c r="BB8">
        <f t="shared" si="0"/>
        <v>87.098428203475478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1.3880017955392867</v>
      </c>
      <c r="L9">
        <v>1.4193839891823876</v>
      </c>
      <c r="M9">
        <v>2.3691500333700093</v>
      </c>
      <c r="N9">
        <v>2.50476165118162</v>
      </c>
      <c r="O9">
        <v>1.3983242883646805</v>
      </c>
      <c r="P9">
        <v>0</v>
      </c>
      <c r="Q9">
        <v>0.10444712915324283</v>
      </c>
      <c r="R9">
        <v>0.57395269048555186</v>
      </c>
      <c r="S9">
        <v>0.30255448068902774</v>
      </c>
      <c r="T9">
        <v>0.56175328741390096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0.19170794374869546</v>
      </c>
      <c r="AG9">
        <v>1.2150605763932372</v>
      </c>
      <c r="AH9">
        <v>0</v>
      </c>
      <c r="AI9">
        <v>0</v>
      </c>
      <c r="AJ9">
        <v>0</v>
      </c>
      <c r="AK9">
        <v>1.2645716026925486</v>
      </c>
      <c r="AL9">
        <v>0</v>
      </c>
      <c r="AM9">
        <v>0.37304751680233772</v>
      </c>
      <c r="AN9">
        <v>1.172399384262158E-2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77.82508244625339</v>
      </c>
      <c r="BA9">
        <v>3.8248472791696977</v>
      </c>
      <c r="BB9">
        <f t="shared" si="0"/>
        <v>87.678676145942831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1.3880071025848657</v>
      </c>
      <c r="L10">
        <v>1.4193839891823876</v>
      </c>
      <c r="M10">
        <v>2.3691500333700093</v>
      </c>
      <c r="N10">
        <v>2.50476165118162</v>
      </c>
      <c r="O10">
        <v>1.3983242883646805</v>
      </c>
      <c r="P10">
        <v>0</v>
      </c>
      <c r="Q10">
        <v>0.10444712915324283</v>
      </c>
      <c r="R10">
        <v>0.57395269048555186</v>
      </c>
      <c r="S10">
        <v>0.30255448068902774</v>
      </c>
      <c r="T10">
        <v>0.56175328741390096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0.19170794374869546</v>
      </c>
      <c r="AG10">
        <v>1.2150605763932372</v>
      </c>
      <c r="AH10">
        <v>0</v>
      </c>
      <c r="AI10">
        <v>0</v>
      </c>
      <c r="AJ10">
        <v>0</v>
      </c>
      <c r="AK10">
        <v>1.2645716026925486</v>
      </c>
      <c r="AL10">
        <v>0</v>
      </c>
      <c r="AM10">
        <v>0.37304751680233772</v>
      </c>
      <c r="AN10">
        <v>1.172399384262158E-2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77.82508244625339</v>
      </c>
      <c r="BA10">
        <v>3.8248475010042031</v>
      </c>
      <c r="BB10">
        <f t="shared" si="0"/>
        <v>87.678681231153917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1.3880017955392867</v>
      </c>
      <c r="L11">
        <v>1.4193839891823876</v>
      </c>
      <c r="M11">
        <v>2.3691500333700093</v>
      </c>
      <c r="N11">
        <v>2.50476165118162</v>
      </c>
      <c r="O11">
        <v>1.3983242883646805</v>
      </c>
      <c r="P11">
        <v>0</v>
      </c>
      <c r="Q11">
        <v>0.10444712915324283</v>
      </c>
      <c r="R11">
        <v>0.56371055677038429</v>
      </c>
      <c r="S11">
        <v>0.29216558957471278</v>
      </c>
      <c r="T11">
        <v>0.56175328741390096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0.19170794374869546</v>
      </c>
      <c r="AG11">
        <v>1.2150605763932372</v>
      </c>
      <c r="AH11">
        <v>0</v>
      </c>
      <c r="AI11">
        <v>0</v>
      </c>
      <c r="AJ11">
        <v>0</v>
      </c>
      <c r="AK11">
        <v>1.2645716026925486</v>
      </c>
      <c r="AL11">
        <v>0</v>
      </c>
      <c r="AM11">
        <v>0.37304751680233772</v>
      </c>
      <c r="AN11">
        <v>1.172399384262158E-2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77.82508244625339</v>
      </c>
      <c r="BA11">
        <v>3.8239849023318255</v>
      </c>
      <c r="BB11">
        <f t="shared" si="0"/>
        <v>87.658907497951219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1.3880071025848657</v>
      </c>
      <c r="L12">
        <v>1.4193839891823876</v>
      </c>
      <c r="M12">
        <v>2.3691500333700093</v>
      </c>
      <c r="N12">
        <v>2.50476165118162</v>
      </c>
      <c r="O12">
        <v>1.3983242883646805</v>
      </c>
      <c r="P12">
        <v>0</v>
      </c>
      <c r="Q12">
        <v>0.10444712915324283</v>
      </c>
      <c r="R12">
        <v>0.56371055677038429</v>
      </c>
      <c r="S12">
        <v>0.29216558957471278</v>
      </c>
      <c r="T12">
        <v>0.56175328741390096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0.19170794374869546</v>
      </c>
      <c r="AG12">
        <v>1.2150605763932372</v>
      </c>
      <c r="AH12">
        <v>0</v>
      </c>
      <c r="AI12">
        <v>0</v>
      </c>
      <c r="AJ12">
        <v>0</v>
      </c>
      <c r="AK12">
        <v>1.2645716026925486</v>
      </c>
      <c r="AL12">
        <v>0</v>
      </c>
      <c r="AM12">
        <v>0.37304751680233772</v>
      </c>
      <c r="AN12">
        <v>1.172399384262158E-2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77.82508244625339</v>
      </c>
      <c r="BA12">
        <v>3.8239851241663305</v>
      </c>
      <c r="BB12">
        <f t="shared" si="0"/>
        <v>87.658912583162305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1.3880017955392867</v>
      </c>
      <c r="L13">
        <v>1.4193839891823876</v>
      </c>
      <c r="M13">
        <v>2.3691500333700093</v>
      </c>
      <c r="N13">
        <v>2.50476165118162</v>
      </c>
      <c r="O13">
        <v>1.3983242883646805</v>
      </c>
      <c r="P13">
        <v>0</v>
      </c>
      <c r="Q13">
        <v>0.10444712915324283</v>
      </c>
      <c r="R13">
        <v>0.56371055677038429</v>
      </c>
      <c r="S13">
        <v>0.29216558957471278</v>
      </c>
      <c r="T13">
        <v>0.56175328741390096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0.19170794374869546</v>
      </c>
      <c r="AG13">
        <v>1.2150605763932372</v>
      </c>
      <c r="AH13">
        <v>0</v>
      </c>
      <c r="AI13">
        <v>0</v>
      </c>
      <c r="AJ13">
        <v>0</v>
      </c>
      <c r="AK13">
        <v>1.2645716026925486</v>
      </c>
      <c r="AL13">
        <v>0</v>
      </c>
      <c r="AM13">
        <v>0.37304751680233772</v>
      </c>
      <c r="AN13">
        <v>1.172399384262158E-2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77.877263619286154</v>
      </c>
      <c r="BA13">
        <v>3.8261660753645925</v>
      </c>
      <c r="BB13">
        <f t="shared" si="0"/>
        <v>87.70890749795123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1.3880071025848657</v>
      </c>
      <c r="L14">
        <v>1.4193839891823876</v>
      </c>
      <c r="M14">
        <v>2.3691500333700093</v>
      </c>
      <c r="N14">
        <v>2.50476165118162</v>
      </c>
      <c r="O14">
        <v>1.3983242883646805</v>
      </c>
      <c r="P14">
        <v>0</v>
      </c>
      <c r="Q14">
        <v>0.10444712915324283</v>
      </c>
      <c r="R14">
        <v>0.57395269048555186</v>
      </c>
      <c r="S14">
        <v>0.30263220467022317</v>
      </c>
      <c r="T14">
        <v>0.56175328741390096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0.19170794374869546</v>
      </c>
      <c r="AG14">
        <v>1.2150605763932372</v>
      </c>
      <c r="AH14">
        <v>0</v>
      </c>
      <c r="AI14">
        <v>0</v>
      </c>
      <c r="AJ14">
        <v>0</v>
      </c>
      <c r="AK14">
        <v>1.2645716026925486</v>
      </c>
      <c r="AL14">
        <v>0</v>
      </c>
      <c r="AM14">
        <v>0.37304751680233772</v>
      </c>
      <c r="AN14">
        <v>1.172399384262158E-2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77.919008557712374</v>
      </c>
      <c r="BA14">
        <v>3.8287768613255975</v>
      </c>
      <c r="BB14">
        <f t="shared" si="0"/>
        <v>87.7687557062727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1.3880017955392867</v>
      </c>
      <c r="L15">
        <v>1.4193839891823876</v>
      </c>
      <c r="M15">
        <v>2.3691500333700093</v>
      </c>
      <c r="N15">
        <v>2.50476165118162</v>
      </c>
      <c r="O15">
        <v>1.3983242883646805</v>
      </c>
      <c r="P15">
        <v>0</v>
      </c>
      <c r="Q15">
        <v>0.10444712915324283</v>
      </c>
      <c r="R15">
        <v>0.56371055677038429</v>
      </c>
      <c r="S15">
        <v>0.29216558957471278</v>
      </c>
      <c r="T15">
        <v>0.56175328741390096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0.19170794374869546</v>
      </c>
      <c r="AG15">
        <v>1.2150605763932372</v>
      </c>
      <c r="AH15">
        <v>0</v>
      </c>
      <c r="AI15">
        <v>0</v>
      </c>
      <c r="AJ15">
        <v>0</v>
      </c>
      <c r="AK15">
        <v>1.2645716026925486</v>
      </c>
      <c r="AL15">
        <v>0</v>
      </c>
      <c r="AM15">
        <v>0.37304751680233772</v>
      </c>
      <c r="AN15">
        <v>1.172399384262158E-2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76.666660404925906</v>
      </c>
      <c r="BA15">
        <v>3.7755628610043415</v>
      </c>
      <c r="BB15">
        <f t="shared" si="0"/>
        <v>86.548907497951234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1.3880071025848657</v>
      </c>
      <c r="L16">
        <v>1.4193839891823876</v>
      </c>
      <c r="M16">
        <v>2.3691500333700093</v>
      </c>
      <c r="N16">
        <v>2.50476165118162</v>
      </c>
      <c r="O16">
        <v>1.3983242883646805</v>
      </c>
      <c r="P16">
        <v>0</v>
      </c>
      <c r="Q16">
        <v>0.10444712915324283</v>
      </c>
      <c r="R16">
        <v>0.56371055677038429</v>
      </c>
      <c r="S16">
        <v>0.29216558957471278</v>
      </c>
      <c r="T16">
        <v>0.56175328741390096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0.19170794374869546</v>
      </c>
      <c r="AG16">
        <v>1.2150605763932372</v>
      </c>
      <c r="AH16">
        <v>0</v>
      </c>
      <c r="AI16">
        <v>0</v>
      </c>
      <c r="AJ16">
        <v>0</v>
      </c>
      <c r="AK16">
        <v>1.2645716026925486</v>
      </c>
      <c r="AL16">
        <v>0</v>
      </c>
      <c r="AM16">
        <v>0.37304751680233772</v>
      </c>
      <c r="AN16">
        <v>1.172399384262158E-2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76.718841577958671</v>
      </c>
      <c r="BA16">
        <v>3.7777442558716134</v>
      </c>
      <c r="BB16">
        <f t="shared" si="0"/>
        <v>86.598912583162303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1.3880017955392867</v>
      </c>
      <c r="L17">
        <v>1.4193839891823876</v>
      </c>
      <c r="M17">
        <v>2.3691500333700093</v>
      </c>
      <c r="N17">
        <v>2.50476165118162</v>
      </c>
      <c r="O17">
        <v>1.3983242883646805</v>
      </c>
      <c r="P17">
        <v>0</v>
      </c>
      <c r="Q17">
        <v>0.10444712915324283</v>
      </c>
      <c r="R17">
        <v>0.54288933290470665</v>
      </c>
      <c r="S17">
        <v>0.28192394583717995</v>
      </c>
      <c r="T17">
        <v>0.56175328741390096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0.19170794374869546</v>
      </c>
      <c r="AG17">
        <v>1.2150605763932372</v>
      </c>
      <c r="AH17">
        <v>0</v>
      </c>
      <c r="AI17">
        <v>0</v>
      </c>
      <c r="AJ17">
        <v>0</v>
      </c>
      <c r="AK17">
        <v>1.2645716026925486</v>
      </c>
      <c r="AL17">
        <v>0</v>
      </c>
      <c r="AM17">
        <v>0.37304751680233772</v>
      </c>
      <c r="AN17">
        <v>1.172399384262158E-2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75.988305155499901</v>
      </c>
      <c r="BA17">
        <v>3.7459091837125138</v>
      </c>
      <c r="BB17">
        <f t="shared" si="0"/>
        <v>85.869143058213837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1.3880071025848657</v>
      </c>
      <c r="L18">
        <v>1.4193839891823876</v>
      </c>
      <c r="M18">
        <v>2.3691500333700093</v>
      </c>
      <c r="N18">
        <v>2.50476165118162</v>
      </c>
      <c r="O18">
        <v>1.3983242883646805</v>
      </c>
      <c r="P18">
        <v>0</v>
      </c>
      <c r="Q18">
        <v>0.10444712915324283</v>
      </c>
      <c r="R18">
        <v>0.54288933290470665</v>
      </c>
      <c r="S18">
        <v>0.28192394583717995</v>
      </c>
      <c r="T18">
        <v>0.56175328741390096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0.19170794374869546</v>
      </c>
      <c r="AG18">
        <v>1.2150605763932372</v>
      </c>
      <c r="AH18">
        <v>0</v>
      </c>
      <c r="AI18">
        <v>0</v>
      </c>
      <c r="AJ18">
        <v>0</v>
      </c>
      <c r="AK18">
        <v>1.2645716026925486</v>
      </c>
      <c r="AL18">
        <v>0</v>
      </c>
      <c r="AM18">
        <v>0.37304751680233772</v>
      </c>
      <c r="AN18">
        <v>1.172399384262158E-2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74.339380087664381</v>
      </c>
      <c r="BA18">
        <v>3.6769843377114966</v>
      </c>
      <c r="BB18">
        <f t="shared" si="0"/>
        <v>84.28914814342491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1.3775938362521147</v>
      </c>
      <c r="L19">
        <v>1.4193839891823876</v>
      </c>
      <c r="M19">
        <v>2.3691500333700093</v>
      </c>
      <c r="N19">
        <v>2.50476165118162</v>
      </c>
      <c r="O19">
        <v>1.3983242883646805</v>
      </c>
      <c r="P19">
        <v>0</v>
      </c>
      <c r="Q19">
        <v>0.10444712915324283</v>
      </c>
      <c r="R19">
        <v>0.5424347104960503</v>
      </c>
      <c r="S19">
        <v>0.28174880011738629</v>
      </c>
      <c r="T19">
        <v>0.56175328741390096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0.19170794374869546</v>
      </c>
      <c r="AG19">
        <v>1.2150605763932372</v>
      </c>
      <c r="AH19">
        <v>0</v>
      </c>
      <c r="AI19">
        <v>0</v>
      </c>
      <c r="AJ19">
        <v>0</v>
      </c>
      <c r="AK19">
        <v>1.2645716026925486</v>
      </c>
      <c r="AL19">
        <v>0</v>
      </c>
      <c r="AM19">
        <v>0.37304751680233772</v>
      </c>
      <c r="AN19">
        <v>1.172399384262158E-2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74.381125026090587</v>
      </c>
      <c r="BA19">
        <v>3.678267677297232</v>
      </c>
      <c r="BB19">
        <f t="shared" si="0"/>
        <v>84.318566707804194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1.3775926016733617</v>
      </c>
      <c r="L20">
        <v>1.4193839891823876</v>
      </c>
      <c r="M20">
        <v>2.3691500333700093</v>
      </c>
      <c r="N20">
        <v>2.50476165118162</v>
      </c>
      <c r="O20">
        <v>1.3983242883646805</v>
      </c>
      <c r="P20">
        <v>0</v>
      </c>
      <c r="Q20">
        <v>0.10444712915324283</v>
      </c>
      <c r="R20">
        <v>0.55268670678253418</v>
      </c>
      <c r="S20">
        <v>0.2922591841234255</v>
      </c>
      <c r="T20">
        <v>0.56175328741390096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0.19170794374869546</v>
      </c>
      <c r="AG20">
        <v>1.2150605763932372</v>
      </c>
      <c r="AH20">
        <v>0</v>
      </c>
      <c r="AI20">
        <v>0</v>
      </c>
      <c r="AJ20">
        <v>0</v>
      </c>
      <c r="AK20">
        <v>1.2645716026925486</v>
      </c>
      <c r="AL20">
        <v>0</v>
      </c>
      <c r="AM20">
        <v>0.37304751680233772</v>
      </c>
      <c r="AN20">
        <v>1.172399384262158E-2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74.443742433729909</v>
      </c>
      <c r="BA20">
        <v>3.6817529008273882</v>
      </c>
      <c r="BB20">
        <f t="shared" si="0"/>
        <v>84.398460037627117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1.3775938362521147</v>
      </c>
      <c r="L21">
        <v>1.4193839891823876</v>
      </c>
      <c r="M21">
        <v>2.3691500333700093</v>
      </c>
      <c r="N21">
        <v>2.50476165118162</v>
      </c>
      <c r="O21">
        <v>1.3983242883646805</v>
      </c>
      <c r="P21">
        <v>0</v>
      </c>
      <c r="Q21">
        <v>0.10444712915324283</v>
      </c>
      <c r="R21">
        <v>0.55268670678253418</v>
      </c>
      <c r="S21">
        <v>0.2922591841234255</v>
      </c>
      <c r="T21">
        <v>0.56175328741390096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0.19170794374869546</v>
      </c>
      <c r="AG21">
        <v>1.2150605763932372</v>
      </c>
      <c r="AH21">
        <v>0</v>
      </c>
      <c r="AI21">
        <v>0</v>
      </c>
      <c r="AJ21">
        <v>0</v>
      </c>
      <c r="AK21">
        <v>1.2645716026925486</v>
      </c>
      <c r="AL21">
        <v>0</v>
      </c>
      <c r="AM21">
        <v>0.37304751680233772</v>
      </c>
      <c r="AN21">
        <v>1.172399384262158E-2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74.443742433729909</v>
      </c>
      <c r="BA21">
        <v>3.6817529524327801</v>
      </c>
      <c r="BB21">
        <f t="shared" si="0"/>
        <v>84.398461220600495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1.3775926016733617</v>
      </c>
      <c r="L22">
        <v>1.4193839891823876</v>
      </c>
      <c r="M22">
        <v>2.3691500333700093</v>
      </c>
      <c r="N22">
        <v>2.50476165118162</v>
      </c>
      <c r="O22">
        <v>1.3983242883646805</v>
      </c>
      <c r="P22">
        <v>0</v>
      </c>
      <c r="Q22">
        <v>0.10444712915324283</v>
      </c>
      <c r="R22">
        <v>0.5424347104960503</v>
      </c>
      <c r="S22">
        <v>0.2922591841234255</v>
      </c>
      <c r="T22">
        <v>0.56175328741390096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0.19170794374869546</v>
      </c>
      <c r="AG22">
        <v>1.2150605763932372</v>
      </c>
      <c r="AH22">
        <v>0</v>
      </c>
      <c r="AI22">
        <v>0</v>
      </c>
      <c r="AJ22">
        <v>0</v>
      </c>
      <c r="AK22">
        <v>1.2645716026925486</v>
      </c>
      <c r="AL22">
        <v>0</v>
      </c>
      <c r="AM22">
        <v>0.37304751680233772</v>
      </c>
      <c r="AN22">
        <v>1.172399384262158E-2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74.443742433729909</v>
      </c>
      <c r="BA22">
        <v>3.6813243673826128</v>
      </c>
      <c r="BB22">
        <f t="shared" si="0"/>
        <v>84.388636574785409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1.3254059552502695</v>
      </c>
      <c r="L23">
        <v>1.4193839891823876</v>
      </c>
      <c r="M23">
        <v>2.3691500333700093</v>
      </c>
      <c r="N23">
        <v>2.50476165118162</v>
      </c>
      <c r="O23">
        <v>1.3983242883646805</v>
      </c>
      <c r="P23">
        <v>0</v>
      </c>
      <c r="Q23">
        <v>0.13586473846868174</v>
      </c>
      <c r="R23">
        <v>0.42792248172093189</v>
      </c>
      <c r="S23">
        <v>0.2608493100706849</v>
      </c>
      <c r="T23">
        <v>0.56175328741390096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0.19170794374869546</v>
      </c>
      <c r="AG23">
        <v>1.2150605763932372</v>
      </c>
      <c r="AH23">
        <v>0</v>
      </c>
      <c r="AI23">
        <v>0</v>
      </c>
      <c r="AJ23">
        <v>0</v>
      </c>
      <c r="AK23">
        <v>1.2645716026925486</v>
      </c>
      <c r="AL23">
        <v>0</v>
      </c>
      <c r="AM23">
        <v>0.37304751680233772</v>
      </c>
      <c r="AN23">
        <v>1.172399384262158E-2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74.443742433729909</v>
      </c>
      <c r="BA23">
        <v>3.6743566777333085</v>
      </c>
      <c r="BB23">
        <f t="shared" si="0"/>
        <v>84.228913124499201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1.3045269810234481</v>
      </c>
      <c r="L24">
        <v>1.4193839891823876</v>
      </c>
      <c r="M24">
        <v>2.3691500333700093</v>
      </c>
      <c r="N24">
        <v>2.50476165118162</v>
      </c>
      <c r="O24">
        <v>1.3983242883646805</v>
      </c>
      <c r="P24">
        <v>0</v>
      </c>
      <c r="Q24">
        <v>0.16719051157016124</v>
      </c>
      <c r="R24">
        <v>0.42792248172093189</v>
      </c>
      <c r="S24">
        <v>0.2608493100706849</v>
      </c>
      <c r="T24">
        <v>0.56175328741390096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0.19170794374869546</v>
      </c>
      <c r="AG24">
        <v>1.2150605763932372</v>
      </c>
      <c r="AH24">
        <v>0</v>
      </c>
      <c r="AI24">
        <v>0</v>
      </c>
      <c r="AJ24">
        <v>0</v>
      </c>
      <c r="AK24">
        <v>1.2645716026925486</v>
      </c>
      <c r="AL24">
        <v>0</v>
      </c>
      <c r="AM24">
        <v>0.37304751680233772</v>
      </c>
      <c r="AN24">
        <v>1.172399384262158E-2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74.443742433729909</v>
      </c>
      <c r="BA24">
        <v>3.6747933539262694</v>
      </c>
      <c r="BB24">
        <f t="shared" si="0"/>
        <v>84.238923247180892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1.4193839891823876</v>
      </c>
      <c r="M25">
        <v>2.3691500333700093</v>
      </c>
      <c r="N25">
        <v>2.50476165118162</v>
      </c>
      <c r="O25">
        <v>1.3983242883646805</v>
      </c>
      <c r="P25">
        <v>0</v>
      </c>
      <c r="Q25">
        <v>0.1041193488508107</v>
      </c>
      <c r="R25">
        <v>0</v>
      </c>
      <c r="S25">
        <v>0.18782071776738243</v>
      </c>
      <c r="T25">
        <v>0.56175328741390096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0.23135318826967224</v>
      </c>
      <c r="AD25">
        <v>0</v>
      </c>
      <c r="AE25">
        <v>0</v>
      </c>
      <c r="AF25">
        <v>0.19170794374869546</v>
      </c>
      <c r="AG25">
        <v>1.2150605763932372</v>
      </c>
      <c r="AH25">
        <v>0.10143609204758922</v>
      </c>
      <c r="AI25">
        <v>0</v>
      </c>
      <c r="AJ25">
        <v>0</v>
      </c>
      <c r="AK25">
        <v>1.2645716026925486</v>
      </c>
      <c r="AL25">
        <v>0</v>
      </c>
      <c r="AM25">
        <v>0.37304751680233772</v>
      </c>
      <c r="AN25">
        <v>1.172399384262158E-2</v>
      </c>
      <c r="AO25">
        <v>0</v>
      </c>
      <c r="AP25">
        <v>0</v>
      </c>
      <c r="AQ25">
        <v>0.48939946399499062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74.49350135671051</v>
      </c>
      <c r="BA25">
        <v>3.6331354091164583</v>
      </c>
      <c r="BB25">
        <f t="shared" si="0"/>
        <v>83.283979641516524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1.4193648423130076</v>
      </c>
      <c r="M26">
        <v>2.3691500333700093</v>
      </c>
      <c r="N26">
        <v>2.50476165118162</v>
      </c>
      <c r="O26">
        <v>1.3983242883646805</v>
      </c>
      <c r="P26">
        <v>0</v>
      </c>
      <c r="Q26">
        <v>0.1041193488508107</v>
      </c>
      <c r="R26">
        <v>0</v>
      </c>
      <c r="S26">
        <v>0.20875618697463608</v>
      </c>
      <c r="T26">
        <v>0.56175328741390096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0.23135318826967224</v>
      </c>
      <c r="AD26">
        <v>0</v>
      </c>
      <c r="AE26">
        <v>0</v>
      </c>
      <c r="AF26">
        <v>0.19170794374869546</v>
      </c>
      <c r="AG26">
        <v>1.2150605763932372</v>
      </c>
      <c r="AH26">
        <v>0.45443369755792101</v>
      </c>
      <c r="AI26">
        <v>0</v>
      </c>
      <c r="AJ26">
        <v>0</v>
      </c>
      <c r="AK26">
        <v>1.2645716026925486</v>
      </c>
      <c r="AL26">
        <v>0</v>
      </c>
      <c r="AM26">
        <v>0.37304751680233772</v>
      </c>
      <c r="AN26">
        <v>1.172399384262158E-2</v>
      </c>
      <c r="AO26">
        <v>0</v>
      </c>
      <c r="AP26">
        <v>0</v>
      </c>
      <c r="AQ26">
        <v>0.48939946399499062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74.68331246086413</v>
      </c>
      <c r="BA26">
        <v>3.6566991154541326</v>
      </c>
      <c r="BB26">
        <f t="shared" si="0"/>
        <v>83.824140967180682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1.419374570096845</v>
      </c>
      <c r="M27">
        <v>2.3691500333700093</v>
      </c>
      <c r="N27">
        <v>2.50476165118162</v>
      </c>
      <c r="O27">
        <v>1.3983242883646805</v>
      </c>
      <c r="P27">
        <v>0</v>
      </c>
      <c r="Q27">
        <v>0</v>
      </c>
      <c r="R27">
        <v>0</v>
      </c>
      <c r="S27">
        <v>0</v>
      </c>
      <c r="T27">
        <v>0.56175328741390096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0.23135318826967224</v>
      </c>
      <c r="AD27">
        <v>0</v>
      </c>
      <c r="AE27">
        <v>0.38906967438948026</v>
      </c>
      <c r="AF27">
        <v>0.19170794374869546</v>
      </c>
      <c r="AG27">
        <v>1.2150605763932372</v>
      </c>
      <c r="AH27">
        <v>0.50109428866624917</v>
      </c>
      <c r="AI27">
        <v>0</v>
      </c>
      <c r="AJ27">
        <v>0</v>
      </c>
      <c r="AK27">
        <v>1.2645716026925486</v>
      </c>
      <c r="AL27">
        <v>0</v>
      </c>
      <c r="AM27">
        <v>0.37304751680233772</v>
      </c>
      <c r="AN27">
        <v>1.172399384262158E-2</v>
      </c>
      <c r="AO27">
        <v>0</v>
      </c>
      <c r="AP27">
        <v>0</v>
      </c>
      <c r="AQ27">
        <v>0.97879892798998125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85.29294301815905</v>
      </c>
      <c r="BA27">
        <v>4.12577430466572</v>
      </c>
      <c r="BB27">
        <f t="shared" si="0"/>
        <v>94.576960256715211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1.3984608972856019</v>
      </c>
      <c r="M28">
        <v>2.3691500333700093</v>
      </c>
      <c r="N28">
        <v>2.50476165118162</v>
      </c>
      <c r="O28">
        <v>1.3983242883646805</v>
      </c>
      <c r="P28">
        <v>0</v>
      </c>
      <c r="Q28">
        <v>0</v>
      </c>
      <c r="R28">
        <v>0</v>
      </c>
      <c r="S28">
        <v>0</v>
      </c>
      <c r="T28">
        <v>0.56175328741390096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0.11278000313087036</v>
      </c>
      <c r="AC28">
        <v>0.23135318826967224</v>
      </c>
      <c r="AD28">
        <v>3.0442404508453355E-2</v>
      </c>
      <c r="AE28">
        <v>0.38906967438948026</v>
      </c>
      <c r="AF28">
        <v>0.19170794374869546</v>
      </c>
      <c r="AG28">
        <v>1.2150605763932372</v>
      </c>
      <c r="AH28">
        <v>1.0021885989355039</v>
      </c>
      <c r="AI28">
        <v>0</v>
      </c>
      <c r="AJ28">
        <v>0</v>
      </c>
      <c r="AK28">
        <v>1.2645716026925486</v>
      </c>
      <c r="AL28">
        <v>0</v>
      </c>
      <c r="AM28">
        <v>0.37304751680233772</v>
      </c>
      <c r="AN28">
        <v>1.172399384262158E-2</v>
      </c>
      <c r="AO28">
        <v>0</v>
      </c>
      <c r="AP28">
        <v>0</v>
      </c>
      <c r="AQ28">
        <v>1.4681983919849717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85.571011271133372</v>
      </c>
      <c r="BA28">
        <v>4.1839127025200966</v>
      </c>
      <c r="BB28">
        <f t="shared" si="0"/>
        <v>95.909692620927473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1.4193271535053669</v>
      </c>
      <c r="M29">
        <v>2.3691500333700093</v>
      </c>
      <c r="N29">
        <v>2.50476165118162</v>
      </c>
      <c r="O29">
        <v>1.3983242883646805</v>
      </c>
      <c r="P29">
        <v>0</v>
      </c>
      <c r="Q29">
        <v>0</v>
      </c>
      <c r="R29">
        <v>0</v>
      </c>
      <c r="S29">
        <v>0</v>
      </c>
      <c r="T29">
        <v>0.56175328741390096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0.36841466186599869</v>
      </c>
      <c r="AC29">
        <v>0.23135318826967224</v>
      </c>
      <c r="AD29">
        <v>0.2100526606136506</v>
      </c>
      <c r="AE29">
        <v>0.77813937257357535</v>
      </c>
      <c r="AF29">
        <v>0.19170794374869546</v>
      </c>
      <c r="AG29">
        <v>1.2150605763932372</v>
      </c>
      <c r="AH29">
        <v>1.5032828876017532</v>
      </c>
      <c r="AI29">
        <v>0</v>
      </c>
      <c r="AJ29">
        <v>0</v>
      </c>
      <c r="AK29">
        <v>1.2645716026925486</v>
      </c>
      <c r="AL29">
        <v>0</v>
      </c>
      <c r="AM29">
        <v>0.37304751680233772</v>
      </c>
      <c r="AN29">
        <v>1.172399384262158E-2</v>
      </c>
      <c r="AO29">
        <v>0</v>
      </c>
      <c r="AP29">
        <v>0</v>
      </c>
      <c r="AQ29">
        <v>1.9575978559799625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86.028428303068253</v>
      </c>
      <c r="BA29">
        <v>4.2797639336506332</v>
      </c>
      <c r="BB29">
        <f t="shared" si="0"/>
        <v>98.106933043637255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1.4193271535053669</v>
      </c>
      <c r="M30">
        <v>2.3691500333700093</v>
      </c>
      <c r="N30">
        <v>2.50476165118162</v>
      </c>
      <c r="O30">
        <v>1.3983242883646805</v>
      </c>
      <c r="P30">
        <v>0</v>
      </c>
      <c r="Q30">
        <v>0</v>
      </c>
      <c r="R30">
        <v>0</v>
      </c>
      <c r="S30">
        <v>0</v>
      </c>
      <c r="T30">
        <v>0.56175328741390096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0.36841466186599869</v>
      </c>
      <c r="AC30">
        <v>0.46316301607180127</v>
      </c>
      <c r="AD30">
        <v>0.42010532122730121</v>
      </c>
      <c r="AE30">
        <v>1.1708565710707577</v>
      </c>
      <c r="AF30">
        <v>0.38341588749739092</v>
      </c>
      <c r="AG30">
        <v>1.2150605763932372</v>
      </c>
      <c r="AH30">
        <v>2.0043771762680023</v>
      </c>
      <c r="AI30">
        <v>0</v>
      </c>
      <c r="AJ30">
        <v>0</v>
      </c>
      <c r="AK30">
        <v>1.2645716026925486</v>
      </c>
      <c r="AL30">
        <v>0</v>
      </c>
      <c r="AM30">
        <v>0.37304751680233772</v>
      </c>
      <c r="AN30">
        <v>1.172399384262158E-2</v>
      </c>
      <c r="AO30">
        <v>0</v>
      </c>
      <c r="AP30">
        <v>0</v>
      </c>
      <c r="AQ30">
        <v>1.9575978559799625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86.677252139428106</v>
      </c>
      <c r="BA30">
        <v>4.3707293342383817</v>
      </c>
      <c r="BB30">
        <f t="shared" si="0"/>
        <v>100.19217339873727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1.4193271535053669</v>
      </c>
      <c r="M31">
        <v>2.3691500333700093</v>
      </c>
      <c r="N31">
        <v>2.50476165118162</v>
      </c>
      <c r="O31">
        <v>1.3983242883646805</v>
      </c>
      <c r="P31">
        <v>0</v>
      </c>
      <c r="Q31">
        <v>0</v>
      </c>
      <c r="R31">
        <v>0</v>
      </c>
      <c r="S31">
        <v>0</v>
      </c>
      <c r="T31">
        <v>0.56175328741390096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0.7428442485911082</v>
      </c>
      <c r="AC31">
        <v>0.46316301607180127</v>
      </c>
      <c r="AD31">
        <v>0.42010532122730121</v>
      </c>
      <c r="AE31">
        <v>1.1712213425172198</v>
      </c>
      <c r="AF31">
        <v>0.57512380943435604</v>
      </c>
      <c r="AG31">
        <v>1.2150605763932372</v>
      </c>
      <c r="AH31">
        <v>2.0043771762680023</v>
      </c>
      <c r="AI31">
        <v>0</v>
      </c>
      <c r="AJ31">
        <v>0</v>
      </c>
      <c r="AK31">
        <v>1.2645716026925486</v>
      </c>
      <c r="AL31">
        <v>0</v>
      </c>
      <c r="AM31">
        <v>0.37304751680233772</v>
      </c>
      <c r="AN31">
        <v>1.172399384262158E-2</v>
      </c>
      <c r="AO31">
        <v>0</v>
      </c>
      <c r="AP31">
        <v>0</v>
      </c>
      <c r="AQ31">
        <v>1.9575978559799625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87.128854101440197</v>
      </c>
      <c r="BA31">
        <v>4.4132860915590193</v>
      </c>
      <c r="BB31">
        <f t="shared" si="0"/>
        <v>101.16772088353726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1.4193271535053669</v>
      </c>
      <c r="M32">
        <v>2.3691500333700093</v>
      </c>
      <c r="N32">
        <v>2.50476165118162</v>
      </c>
      <c r="O32">
        <v>1.3983242883646805</v>
      </c>
      <c r="P32">
        <v>0</v>
      </c>
      <c r="Q32">
        <v>0</v>
      </c>
      <c r="R32">
        <v>0</v>
      </c>
      <c r="S32">
        <v>0</v>
      </c>
      <c r="T32">
        <v>0.56175328741390096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0.7428442485911082</v>
      </c>
      <c r="AC32">
        <v>0.46316301607180127</v>
      </c>
      <c r="AD32">
        <v>0.63015795867251101</v>
      </c>
      <c r="AE32">
        <v>1.1712213425172198</v>
      </c>
      <c r="AF32">
        <v>0.62837601481945304</v>
      </c>
      <c r="AG32">
        <v>1.2150605763932372</v>
      </c>
      <c r="AH32">
        <v>2.0043771762680023</v>
      </c>
      <c r="AI32">
        <v>0</v>
      </c>
      <c r="AJ32">
        <v>0</v>
      </c>
      <c r="AK32">
        <v>1.2645716026925486</v>
      </c>
      <c r="AL32">
        <v>0</v>
      </c>
      <c r="AM32">
        <v>0.37304751680233772</v>
      </c>
      <c r="AN32">
        <v>1.172399384262158E-2</v>
      </c>
      <c r="AO32">
        <v>0</v>
      </c>
      <c r="AP32">
        <v>0</v>
      </c>
      <c r="AQ32">
        <v>1.9575978559799625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87.992076810686697</v>
      </c>
      <c r="BA32">
        <v>4.4603749432358262</v>
      </c>
      <c r="BB32">
        <f t="shared" si="0"/>
        <v>102.24715958393726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1.4193271535053669</v>
      </c>
      <c r="M33">
        <v>2.3691500333700093</v>
      </c>
      <c r="N33">
        <v>2.50476165118162</v>
      </c>
      <c r="O33">
        <v>1.3983242883646805</v>
      </c>
      <c r="P33">
        <v>0</v>
      </c>
      <c r="Q33">
        <v>0</v>
      </c>
      <c r="R33">
        <v>0</v>
      </c>
      <c r="S33">
        <v>0</v>
      </c>
      <c r="T33">
        <v>0.56175328741390096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0.7428442485911082</v>
      </c>
      <c r="AC33">
        <v>0.46316301607180127</v>
      </c>
      <c r="AD33">
        <v>0.63015795867251101</v>
      </c>
      <c r="AE33">
        <v>1.1712213425172198</v>
      </c>
      <c r="AF33">
        <v>0.62837601481945304</v>
      </c>
      <c r="AG33">
        <v>1.2150605763932372</v>
      </c>
      <c r="AH33">
        <v>2.5054714649342515</v>
      </c>
      <c r="AI33">
        <v>0</v>
      </c>
      <c r="AJ33">
        <v>0</v>
      </c>
      <c r="AK33">
        <v>1.2645716026925486</v>
      </c>
      <c r="AL33">
        <v>0</v>
      </c>
      <c r="AM33">
        <v>0.37304751680233772</v>
      </c>
      <c r="AN33">
        <v>1.172399384262158E-2</v>
      </c>
      <c r="AO33">
        <v>0</v>
      </c>
      <c r="AP33">
        <v>0</v>
      </c>
      <c r="AQ33">
        <v>1.9575978559799625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88.185881861824257</v>
      </c>
      <c r="BA33">
        <v>4.4894217356396329</v>
      </c>
      <c r="BB33">
        <f t="shared" si="0"/>
        <v>102.91301213133724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1.4193271535053669</v>
      </c>
      <c r="M34">
        <v>2.3691500333700093</v>
      </c>
      <c r="N34">
        <v>2.50476165118162</v>
      </c>
      <c r="O34">
        <v>1.3983242883646805</v>
      </c>
      <c r="P34">
        <v>0</v>
      </c>
      <c r="Q34">
        <v>0</v>
      </c>
      <c r="R34">
        <v>0</v>
      </c>
      <c r="S34">
        <v>0</v>
      </c>
      <c r="T34">
        <v>0.56175328741390096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0.7428442485911082</v>
      </c>
      <c r="AC34">
        <v>0.46316301607180127</v>
      </c>
      <c r="AD34">
        <v>0.63015795867251101</v>
      </c>
      <c r="AE34">
        <v>1.1712213425172198</v>
      </c>
      <c r="AF34">
        <v>0.62837601481945304</v>
      </c>
      <c r="AG34">
        <v>1.2150605763932372</v>
      </c>
      <c r="AH34">
        <v>2.5054714649342515</v>
      </c>
      <c r="AI34">
        <v>0</v>
      </c>
      <c r="AJ34">
        <v>0</v>
      </c>
      <c r="AK34">
        <v>1.2645716026925486</v>
      </c>
      <c r="AL34">
        <v>0</v>
      </c>
      <c r="AM34">
        <v>0.37304751680233772</v>
      </c>
      <c r="AN34">
        <v>1.172399384262158E-2</v>
      </c>
      <c r="AO34">
        <v>0</v>
      </c>
      <c r="AP34">
        <v>0</v>
      </c>
      <c r="AQ34">
        <v>1.9575978559799625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88.185881861824257</v>
      </c>
      <c r="BA34">
        <v>4.4894217356396329</v>
      </c>
      <c r="BB34">
        <f t="shared" si="0"/>
        <v>102.91301213133724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1.4193271535053669</v>
      </c>
      <c r="M35">
        <v>2.3691500333700093</v>
      </c>
      <c r="N35">
        <v>2.50476165118162</v>
      </c>
      <c r="O35">
        <v>1.3983242883646805</v>
      </c>
      <c r="P35">
        <v>0</v>
      </c>
      <c r="Q35">
        <v>0</v>
      </c>
      <c r="R35">
        <v>0</v>
      </c>
      <c r="S35">
        <v>0</v>
      </c>
      <c r="T35">
        <v>0.56175328741390096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0.7428442485911082</v>
      </c>
      <c r="AC35">
        <v>0.46316301607180127</v>
      </c>
      <c r="AD35">
        <v>0.63015795867251101</v>
      </c>
      <c r="AE35">
        <v>1.1712213425172198</v>
      </c>
      <c r="AF35">
        <v>0.62837601481945304</v>
      </c>
      <c r="AG35">
        <v>1.2150605763932372</v>
      </c>
      <c r="AH35">
        <v>2.5054714649342515</v>
      </c>
      <c r="AI35">
        <v>0</v>
      </c>
      <c r="AJ35">
        <v>0</v>
      </c>
      <c r="AK35">
        <v>1.2645716026925486</v>
      </c>
      <c r="AL35">
        <v>0</v>
      </c>
      <c r="AM35">
        <v>0.37304751680233772</v>
      </c>
      <c r="AN35">
        <v>1.172399384262158E-2</v>
      </c>
      <c r="AO35">
        <v>0</v>
      </c>
      <c r="AP35">
        <v>0</v>
      </c>
      <c r="AQ35">
        <v>1.9575978559799625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88.102391984971817</v>
      </c>
      <c r="BA35">
        <v>4.4859318587871915</v>
      </c>
      <c r="BB35">
        <f t="shared" si="0"/>
        <v>102.83301213133724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1.4193271535053669</v>
      </c>
      <c r="M36">
        <v>2.3691500333700093</v>
      </c>
      <c r="N36">
        <v>2.50476165118162</v>
      </c>
      <c r="O36">
        <v>1.3983242883646805</v>
      </c>
      <c r="P36">
        <v>0</v>
      </c>
      <c r="Q36">
        <v>0</v>
      </c>
      <c r="R36">
        <v>0</v>
      </c>
      <c r="S36">
        <v>0</v>
      </c>
      <c r="T36">
        <v>0.56175328741390096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0.7428442485911082</v>
      </c>
      <c r="AC36">
        <v>0.46316301607180127</v>
      </c>
      <c r="AD36">
        <v>0.63015795867251101</v>
      </c>
      <c r="AE36">
        <v>1.1712213425172198</v>
      </c>
      <c r="AF36">
        <v>0.62837601481945304</v>
      </c>
      <c r="AG36">
        <v>1.2150605763932372</v>
      </c>
      <c r="AH36">
        <v>2.5054714649342515</v>
      </c>
      <c r="AI36">
        <v>0</v>
      </c>
      <c r="AJ36">
        <v>0</v>
      </c>
      <c r="AK36">
        <v>1.2645716026925486</v>
      </c>
      <c r="AL36">
        <v>0</v>
      </c>
      <c r="AM36">
        <v>0.37304751680233772</v>
      </c>
      <c r="AN36">
        <v>1.172399384262158E-2</v>
      </c>
      <c r="AO36">
        <v>0</v>
      </c>
      <c r="AP36">
        <v>0</v>
      </c>
      <c r="AQ36">
        <v>1.9575978559799625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88.102391984971817</v>
      </c>
      <c r="BA36">
        <v>4.4859318587871915</v>
      </c>
      <c r="BB36">
        <f t="shared" si="0"/>
        <v>102.83301213133724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0.70970404942775389</v>
      </c>
      <c r="M37">
        <v>2.3691500333700093</v>
      </c>
      <c r="N37">
        <v>2.50476165118162</v>
      </c>
      <c r="O37">
        <v>1.3983242883646805</v>
      </c>
      <c r="P37">
        <v>0</v>
      </c>
      <c r="Q37">
        <v>0</v>
      </c>
      <c r="R37">
        <v>0</v>
      </c>
      <c r="S37">
        <v>0</v>
      </c>
      <c r="T37">
        <v>0.56175328741390096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0.7428442485911082</v>
      </c>
      <c r="AC37">
        <v>0.46270640054268419</v>
      </c>
      <c r="AD37">
        <v>0.63015795867251101</v>
      </c>
      <c r="AE37">
        <v>0.77813937257357535</v>
      </c>
      <c r="AF37">
        <v>0.62837601481945304</v>
      </c>
      <c r="AG37">
        <v>1.2150605763932372</v>
      </c>
      <c r="AH37">
        <v>2.5054714649342515</v>
      </c>
      <c r="AI37">
        <v>0</v>
      </c>
      <c r="AJ37">
        <v>0</v>
      </c>
      <c r="AK37">
        <v>1.2645716026925486</v>
      </c>
      <c r="AL37">
        <v>0</v>
      </c>
      <c r="AM37">
        <v>0.37304751680233772</v>
      </c>
      <c r="AN37">
        <v>1.172399384262158E-2</v>
      </c>
      <c r="AO37">
        <v>0</v>
      </c>
      <c r="AP37">
        <v>0</v>
      </c>
      <c r="AQ37">
        <v>1.9575978559799625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88.144136923398023</v>
      </c>
      <c r="BA37">
        <v>4.4415646385901999</v>
      </c>
      <c r="BB37">
        <f t="shared" si="0"/>
        <v>101.81596260041009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0.70970404942775389</v>
      </c>
      <c r="M38">
        <v>2.3691500333700093</v>
      </c>
      <c r="N38">
        <v>2.50476165118162</v>
      </c>
      <c r="O38">
        <v>1.3983242883646805</v>
      </c>
      <c r="P38">
        <v>0</v>
      </c>
      <c r="Q38">
        <v>0</v>
      </c>
      <c r="R38">
        <v>0</v>
      </c>
      <c r="S38">
        <v>0</v>
      </c>
      <c r="T38">
        <v>0.56175328741390096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0.7428442485911082</v>
      </c>
      <c r="AC38">
        <v>0.46270640054268419</v>
      </c>
      <c r="AD38">
        <v>0.42010532122730121</v>
      </c>
      <c r="AE38">
        <v>0.77813937257357535</v>
      </c>
      <c r="AF38">
        <v>0.38341588749739092</v>
      </c>
      <c r="AG38">
        <v>1.2150605763932372</v>
      </c>
      <c r="AH38">
        <v>2.0043771762680023</v>
      </c>
      <c r="AI38">
        <v>0</v>
      </c>
      <c r="AJ38">
        <v>0</v>
      </c>
      <c r="AK38">
        <v>1.2645716026925486</v>
      </c>
      <c r="AL38">
        <v>0</v>
      </c>
      <c r="AM38">
        <v>0.37304751680233772</v>
      </c>
      <c r="AN38">
        <v>1.172399384262158E-2</v>
      </c>
      <c r="AO38">
        <v>0</v>
      </c>
      <c r="AP38">
        <v>0</v>
      </c>
      <c r="AQ38">
        <v>1.9575978559799625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87.522213525360044</v>
      </c>
      <c r="BA38">
        <v>4.3756029657187039</v>
      </c>
      <c r="BB38">
        <f t="shared" si="0"/>
        <v>100.30389382181008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0.70970404942775389</v>
      </c>
      <c r="M39">
        <v>2.3691500333700093</v>
      </c>
      <c r="N39">
        <v>2.50476165118162</v>
      </c>
      <c r="O39">
        <v>1.3983242883646805</v>
      </c>
      <c r="P39">
        <v>0</v>
      </c>
      <c r="Q39">
        <v>0</v>
      </c>
      <c r="R39">
        <v>0</v>
      </c>
      <c r="S39">
        <v>0</v>
      </c>
      <c r="T39">
        <v>0.56175328741390096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0.7428442485911082</v>
      </c>
      <c r="AC39">
        <v>0.23135318826967224</v>
      </c>
      <c r="AD39">
        <v>0.2100526606136506</v>
      </c>
      <c r="AE39">
        <v>0.77813937257357535</v>
      </c>
      <c r="AF39">
        <v>0</v>
      </c>
      <c r="AG39">
        <v>1.2150605763932372</v>
      </c>
      <c r="AH39">
        <v>1.5032828876017532</v>
      </c>
      <c r="AI39">
        <v>0</v>
      </c>
      <c r="AJ39">
        <v>0</v>
      </c>
      <c r="AK39">
        <v>1.2645716026925486</v>
      </c>
      <c r="AL39">
        <v>0</v>
      </c>
      <c r="AM39">
        <v>0.37304751680233772</v>
      </c>
      <c r="AN39">
        <v>1.172399384262158E-2</v>
      </c>
      <c r="AO39">
        <v>0</v>
      </c>
      <c r="AP39">
        <v>0</v>
      </c>
      <c r="AQ39">
        <v>1.9575978559799625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87.005814026299305</v>
      </c>
      <c r="BA39">
        <v>4.2985941758076525</v>
      </c>
      <c r="BB39">
        <f t="shared" si="0"/>
        <v>98.53858706361008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0.70970404942775389</v>
      </c>
      <c r="M40">
        <v>2.3691500333700093</v>
      </c>
      <c r="N40">
        <v>2.50476165118162</v>
      </c>
      <c r="O40">
        <v>1.3983242883646805</v>
      </c>
      <c r="P40">
        <v>0</v>
      </c>
      <c r="Q40">
        <v>0</v>
      </c>
      <c r="R40">
        <v>0</v>
      </c>
      <c r="S40">
        <v>0</v>
      </c>
      <c r="T40">
        <v>0.56175328741390096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0.36841466186599869</v>
      </c>
      <c r="AC40">
        <v>0.23135318826967224</v>
      </c>
      <c r="AD40">
        <v>0</v>
      </c>
      <c r="AE40">
        <v>0.77813937257357535</v>
      </c>
      <c r="AF40">
        <v>0</v>
      </c>
      <c r="AG40">
        <v>1.2150605763932372</v>
      </c>
      <c r="AH40">
        <v>1.0021885989355039</v>
      </c>
      <c r="AI40">
        <v>0</v>
      </c>
      <c r="AJ40">
        <v>0</v>
      </c>
      <c r="AK40">
        <v>1.2645716026925486</v>
      </c>
      <c r="AL40">
        <v>0</v>
      </c>
      <c r="AM40">
        <v>0.37304751680233772</v>
      </c>
      <c r="AN40">
        <v>1.172399384262158E-2</v>
      </c>
      <c r="AO40">
        <v>0</v>
      </c>
      <c r="AP40">
        <v>0</v>
      </c>
      <c r="AQ40">
        <v>1.9575978559799625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86.822445209768333</v>
      </c>
      <c r="BA40">
        <v>4.2455522600716531</v>
      </c>
      <c r="BB40">
        <f t="shared" si="0"/>
        <v>97.322683626810104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0.70970404942775389</v>
      </c>
      <c r="M41">
        <v>2.3691500333700093</v>
      </c>
      <c r="N41">
        <v>2.50476165118162</v>
      </c>
      <c r="O41">
        <v>1.3983242883646805</v>
      </c>
      <c r="P41">
        <v>0</v>
      </c>
      <c r="Q41">
        <v>0</v>
      </c>
      <c r="R41">
        <v>0</v>
      </c>
      <c r="S41">
        <v>0</v>
      </c>
      <c r="T41">
        <v>0.56175328741390096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0.36841466186599869</v>
      </c>
      <c r="AC41">
        <v>0.23135318826967224</v>
      </c>
      <c r="AD41">
        <v>0</v>
      </c>
      <c r="AE41">
        <v>0.38906967438948026</v>
      </c>
      <c r="AF41">
        <v>0</v>
      </c>
      <c r="AG41">
        <v>1.2150605763932372</v>
      </c>
      <c r="AH41">
        <v>1.0021885989355039</v>
      </c>
      <c r="AI41">
        <v>0</v>
      </c>
      <c r="AJ41">
        <v>0</v>
      </c>
      <c r="AK41">
        <v>1.2645716026925486</v>
      </c>
      <c r="AL41">
        <v>0</v>
      </c>
      <c r="AM41">
        <v>0.37304751680233772</v>
      </c>
      <c r="AN41">
        <v>1.172399384262158E-2</v>
      </c>
      <c r="AO41">
        <v>0</v>
      </c>
      <c r="AP41">
        <v>0</v>
      </c>
      <c r="AQ41">
        <v>1.9575978559799625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86.405343352118564</v>
      </c>
      <c r="BA41">
        <v>4.211854289037797</v>
      </c>
      <c r="BB41">
        <f t="shared" si="0"/>
        <v>96.550210042010093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0.70970404942775389</v>
      </c>
      <c r="M42">
        <v>2.3691500333700093</v>
      </c>
      <c r="N42">
        <v>2.50476165118162</v>
      </c>
      <c r="O42">
        <v>1.3983242883646805</v>
      </c>
      <c r="P42">
        <v>0</v>
      </c>
      <c r="Q42">
        <v>0</v>
      </c>
      <c r="R42">
        <v>0</v>
      </c>
      <c r="S42">
        <v>0</v>
      </c>
      <c r="T42">
        <v>0.56175328741390096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0.36841466186599869</v>
      </c>
      <c r="AC42">
        <v>0.23135318826967224</v>
      </c>
      <c r="AD42">
        <v>0</v>
      </c>
      <c r="AE42">
        <v>0.38906967438948026</v>
      </c>
      <c r="AF42">
        <v>0</v>
      </c>
      <c r="AG42">
        <v>1.2150605763932372</v>
      </c>
      <c r="AH42">
        <v>0.50109428866624917</v>
      </c>
      <c r="AI42">
        <v>0</v>
      </c>
      <c r="AJ42">
        <v>0</v>
      </c>
      <c r="AK42">
        <v>1.2645716026925486</v>
      </c>
      <c r="AL42">
        <v>0</v>
      </c>
      <c r="AM42">
        <v>0.37304751680233772</v>
      </c>
      <c r="AN42">
        <v>1.172399384262158E-2</v>
      </c>
      <c r="AO42">
        <v>0</v>
      </c>
      <c r="AP42">
        <v>0</v>
      </c>
      <c r="AQ42">
        <v>1.9575978559799625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85.815308912544353</v>
      </c>
      <c r="BA42">
        <v>4.1662451072943441</v>
      </c>
      <c r="BB42">
        <f t="shared" si="0"/>
        <v>95.504690473910074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0.70970404942775389</v>
      </c>
      <c r="M43">
        <v>2.3691500333700093</v>
      </c>
      <c r="N43">
        <v>2.50476165118162</v>
      </c>
      <c r="O43">
        <v>1.3983242883646805</v>
      </c>
      <c r="P43">
        <v>0</v>
      </c>
      <c r="Q43">
        <v>0</v>
      </c>
      <c r="R43">
        <v>0</v>
      </c>
      <c r="S43">
        <v>0</v>
      </c>
      <c r="T43">
        <v>0.56175328741390096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0.36841466186599869</v>
      </c>
      <c r="AC43">
        <v>0.23135318826967224</v>
      </c>
      <c r="AD43">
        <v>0</v>
      </c>
      <c r="AE43">
        <v>0.38906967438948026</v>
      </c>
      <c r="AF43">
        <v>0</v>
      </c>
      <c r="AG43">
        <v>1.2150605763932372</v>
      </c>
      <c r="AH43">
        <v>6.0861650907952397E-2</v>
      </c>
      <c r="AI43">
        <v>0</v>
      </c>
      <c r="AJ43">
        <v>0</v>
      </c>
      <c r="AK43">
        <v>1.2645716026925486</v>
      </c>
      <c r="AL43">
        <v>0</v>
      </c>
      <c r="AM43">
        <v>0.37304751680233772</v>
      </c>
      <c r="AN43">
        <v>1.172399384262158E-2</v>
      </c>
      <c r="AO43">
        <v>0</v>
      </c>
      <c r="AP43">
        <v>0</v>
      </c>
      <c r="AQ43">
        <v>1.9575978559799625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85.65573784178666</v>
      </c>
      <c r="BA43">
        <v>4.1411733122783687</v>
      </c>
      <c r="BB43">
        <f t="shared" si="0"/>
        <v>94.929958560410071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0.70970404942775389</v>
      </c>
      <c r="M44">
        <v>2.3691500333700093</v>
      </c>
      <c r="N44">
        <v>2.50476165118162</v>
      </c>
      <c r="O44">
        <v>1.3983242883646805</v>
      </c>
      <c r="P44">
        <v>0</v>
      </c>
      <c r="Q44">
        <v>0</v>
      </c>
      <c r="R44">
        <v>0</v>
      </c>
      <c r="S44">
        <v>0</v>
      </c>
      <c r="T44">
        <v>0.56175328741390096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0.36841466186599869</v>
      </c>
      <c r="AC44">
        <v>0.23135318826967224</v>
      </c>
      <c r="AD44">
        <v>0</v>
      </c>
      <c r="AE44">
        <v>0.38906967438948026</v>
      </c>
      <c r="AF44">
        <v>0</v>
      </c>
      <c r="AG44">
        <v>1.2150605763932372</v>
      </c>
      <c r="AH44">
        <v>0</v>
      </c>
      <c r="AI44">
        <v>0</v>
      </c>
      <c r="AJ44">
        <v>0</v>
      </c>
      <c r="AK44">
        <v>1.2645716026925486</v>
      </c>
      <c r="AL44">
        <v>0</v>
      </c>
      <c r="AM44">
        <v>0.37304751680233772</v>
      </c>
      <c r="AN44">
        <v>1.172399384262158E-2</v>
      </c>
      <c r="AO44">
        <v>0</v>
      </c>
      <c r="AP44">
        <v>0</v>
      </c>
      <c r="AQ44">
        <v>1.4681983919849717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85.685591734502196</v>
      </c>
      <c r="BA44">
        <v>4.1194202903909378</v>
      </c>
      <c r="BB44">
        <f t="shared" si="0"/>
        <v>94.43130436011009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0.70970404942775389</v>
      </c>
      <c r="M45">
        <v>2.3691500333700093</v>
      </c>
      <c r="N45">
        <v>2.50476165118162</v>
      </c>
      <c r="O45">
        <v>1.3983242883646805</v>
      </c>
      <c r="P45">
        <v>0</v>
      </c>
      <c r="Q45">
        <v>0</v>
      </c>
      <c r="R45">
        <v>0</v>
      </c>
      <c r="S45">
        <v>0</v>
      </c>
      <c r="T45">
        <v>0.56175328741390096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9.3983331246086418E-2</v>
      </c>
      <c r="AC45">
        <v>0.23135318826967224</v>
      </c>
      <c r="AD45">
        <v>0</v>
      </c>
      <c r="AE45">
        <v>0.14559717845961173</v>
      </c>
      <c r="AF45">
        <v>0</v>
      </c>
      <c r="AG45">
        <v>1.2150605763932372</v>
      </c>
      <c r="AH45">
        <v>0</v>
      </c>
      <c r="AI45">
        <v>0</v>
      </c>
      <c r="AJ45">
        <v>0</v>
      </c>
      <c r="AK45">
        <v>1.2645716026925486</v>
      </c>
      <c r="AL45">
        <v>0</v>
      </c>
      <c r="AM45">
        <v>0.37304751680233772</v>
      </c>
      <c r="AN45">
        <v>1.172399384262158E-2</v>
      </c>
      <c r="AO45">
        <v>0</v>
      </c>
      <c r="AP45">
        <v>0</v>
      </c>
      <c r="AQ45">
        <v>1.4681983919849717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85.769081611354622</v>
      </c>
      <c r="BA45">
        <v>4.1012617872935841</v>
      </c>
      <c r="BB45">
        <f t="shared" si="0"/>
        <v>94.015048913510086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0.70970404942775389</v>
      </c>
      <c r="M46">
        <v>2.3691500333700093</v>
      </c>
      <c r="N46">
        <v>2.50476165118162</v>
      </c>
      <c r="O46">
        <v>1.3983242883646805</v>
      </c>
      <c r="P46">
        <v>0</v>
      </c>
      <c r="Q46">
        <v>0</v>
      </c>
      <c r="R46">
        <v>0</v>
      </c>
      <c r="S46">
        <v>0</v>
      </c>
      <c r="T46">
        <v>0.56175328741390096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9.3983331246086418E-2</v>
      </c>
      <c r="AC46">
        <v>0.23135318826967224</v>
      </c>
      <c r="AD46">
        <v>0</v>
      </c>
      <c r="AE46">
        <v>0</v>
      </c>
      <c r="AF46">
        <v>0</v>
      </c>
      <c r="AG46">
        <v>1.2150605763932372</v>
      </c>
      <c r="AH46">
        <v>0</v>
      </c>
      <c r="AI46">
        <v>0</v>
      </c>
      <c r="AJ46">
        <v>0</v>
      </c>
      <c r="AK46">
        <v>1.2645716026925486</v>
      </c>
      <c r="AL46">
        <v>0</v>
      </c>
      <c r="AM46">
        <v>0.37304751680233772</v>
      </c>
      <c r="AN46">
        <v>1.172399384262158E-2</v>
      </c>
      <c r="AO46">
        <v>0</v>
      </c>
      <c r="AP46">
        <v>0</v>
      </c>
      <c r="AQ46">
        <v>0.97879892798998125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85.86300772281362</v>
      </c>
      <c r="BA46">
        <v>4.0786450390979763</v>
      </c>
      <c r="BB46">
        <f t="shared" si="0"/>
        <v>93.496595130710091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0.70969926434222985</v>
      </c>
      <c r="M47">
        <v>2.3691500333700093</v>
      </c>
      <c r="N47">
        <v>2.50476165118162</v>
      </c>
      <c r="O47">
        <v>1.3983242883646805</v>
      </c>
      <c r="P47">
        <v>0</v>
      </c>
      <c r="Q47">
        <v>0</v>
      </c>
      <c r="R47">
        <v>0</v>
      </c>
      <c r="S47">
        <v>0</v>
      </c>
      <c r="T47">
        <v>0.56175328741390096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9.3983331246086418E-2</v>
      </c>
      <c r="AC47">
        <v>0.23135318826967224</v>
      </c>
      <c r="AD47">
        <v>0</v>
      </c>
      <c r="AE47">
        <v>0</v>
      </c>
      <c r="AF47">
        <v>0</v>
      </c>
      <c r="AG47">
        <v>1.2150605763932372</v>
      </c>
      <c r="AH47">
        <v>0</v>
      </c>
      <c r="AI47">
        <v>0</v>
      </c>
      <c r="AJ47">
        <v>0</v>
      </c>
      <c r="AK47">
        <v>1.2645716026925486</v>
      </c>
      <c r="AL47">
        <v>0</v>
      </c>
      <c r="AM47">
        <v>0.37304751680233772</v>
      </c>
      <c r="AN47">
        <v>1.172399384262158E-2</v>
      </c>
      <c r="AO47">
        <v>0</v>
      </c>
      <c r="AP47">
        <v>0</v>
      </c>
      <c r="AQ47">
        <v>0.48939946399499062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85.696027969108755</v>
      </c>
      <c r="BA47">
        <v>4.0512081877815422</v>
      </c>
      <c r="BB47">
        <f t="shared" si="0"/>
        <v>92.867647979241156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0.70969926434222985</v>
      </c>
      <c r="M48">
        <v>2.3691500333700093</v>
      </c>
      <c r="N48">
        <v>2.50476165118162</v>
      </c>
      <c r="O48">
        <v>1.3983242883646805</v>
      </c>
      <c r="P48">
        <v>0</v>
      </c>
      <c r="Q48">
        <v>0</v>
      </c>
      <c r="R48">
        <v>0</v>
      </c>
      <c r="S48">
        <v>0</v>
      </c>
      <c r="T48">
        <v>0.56175328741390096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9.3983331246086418E-2</v>
      </c>
      <c r="AC48">
        <v>0</v>
      </c>
      <c r="AD48">
        <v>0</v>
      </c>
      <c r="AE48">
        <v>0</v>
      </c>
      <c r="AF48">
        <v>0</v>
      </c>
      <c r="AG48">
        <v>1.2150605763932372</v>
      </c>
      <c r="AH48">
        <v>0</v>
      </c>
      <c r="AI48">
        <v>0</v>
      </c>
      <c r="AJ48">
        <v>0</v>
      </c>
      <c r="AK48">
        <v>1.2645716026925486</v>
      </c>
      <c r="AL48">
        <v>0</v>
      </c>
      <c r="AM48">
        <v>0.37304751680233772</v>
      </c>
      <c r="AN48">
        <v>1.172399384262158E-2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85.696027969108755</v>
      </c>
      <c r="BA48">
        <v>4.0210807269168791</v>
      </c>
      <c r="BB48">
        <f t="shared" si="0"/>
        <v>92.177022787841153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0.70969926434222985</v>
      </c>
      <c r="M49">
        <v>2.3691500333700093</v>
      </c>
      <c r="N49">
        <v>2.50476165118162</v>
      </c>
      <c r="O49">
        <v>1.3983242883646805</v>
      </c>
      <c r="P49">
        <v>0</v>
      </c>
      <c r="Q49">
        <v>0</v>
      </c>
      <c r="R49">
        <v>0</v>
      </c>
      <c r="S49">
        <v>0</v>
      </c>
      <c r="T49">
        <v>0.56175328741390096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9.3983331246086418E-2</v>
      </c>
      <c r="AC49">
        <v>0</v>
      </c>
      <c r="AD49">
        <v>0</v>
      </c>
      <c r="AE49">
        <v>0</v>
      </c>
      <c r="AF49">
        <v>0</v>
      </c>
      <c r="AG49">
        <v>1.2150605763932372</v>
      </c>
      <c r="AH49">
        <v>0</v>
      </c>
      <c r="AI49">
        <v>0</v>
      </c>
      <c r="AJ49">
        <v>0</v>
      </c>
      <c r="AK49">
        <v>1.2645716026925486</v>
      </c>
      <c r="AL49">
        <v>0</v>
      </c>
      <c r="AM49">
        <v>0.37304751680233772</v>
      </c>
      <c r="AN49">
        <v>1.172399384262158E-2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85.238000417449371</v>
      </c>
      <c r="BA49">
        <v>4.0019351752575156</v>
      </c>
      <c r="BB49">
        <f t="shared" si="0"/>
        <v>91.738140787841132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0.70969926434222985</v>
      </c>
      <c r="M50">
        <v>2.3691500333700093</v>
      </c>
      <c r="N50">
        <v>2.50476165118162</v>
      </c>
      <c r="O50">
        <v>1.3983242883646805</v>
      </c>
      <c r="P50">
        <v>0</v>
      </c>
      <c r="Q50">
        <v>0</v>
      </c>
      <c r="R50">
        <v>0</v>
      </c>
      <c r="S50">
        <v>0</v>
      </c>
      <c r="T50">
        <v>0.56175328741390096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9.3983331246086418E-2</v>
      </c>
      <c r="AC50">
        <v>0</v>
      </c>
      <c r="AD50">
        <v>0</v>
      </c>
      <c r="AE50">
        <v>0</v>
      </c>
      <c r="AF50">
        <v>0</v>
      </c>
      <c r="AG50">
        <v>1.2150605763932372</v>
      </c>
      <c r="AH50">
        <v>0</v>
      </c>
      <c r="AI50">
        <v>0</v>
      </c>
      <c r="AJ50">
        <v>0</v>
      </c>
      <c r="AK50">
        <v>1.2645716026925486</v>
      </c>
      <c r="AL50">
        <v>0</v>
      </c>
      <c r="AM50">
        <v>0.37304751680233772</v>
      </c>
      <c r="AN50">
        <v>1.172399384262158E-2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85.182627843873931</v>
      </c>
      <c r="BA50">
        <v>3.9996206016820688</v>
      </c>
      <c r="BB50">
        <f t="shared" si="0"/>
        <v>91.685082787841139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0.70969926434222985</v>
      </c>
      <c r="M51">
        <v>2.3691500333700093</v>
      </c>
      <c r="N51">
        <v>2.50476165118162</v>
      </c>
      <c r="O51">
        <v>1.3983242883646805</v>
      </c>
      <c r="P51">
        <v>0</v>
      </c>
      <c r="Q51">
        <v>0</v>
      </c>
      <c r="R51">
        <v>0</v>
      </c>
      <c r="S51">
        <v>0</v>
      </c>
      <c r="T51">
        <v>0.56175328741390096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9.3983331246086418E-2</v>
      </c>
      <c r="AC51">
        <v>0</v>
      </c>
      <c r="AD51">
        <v>0</v>
      </c>
      <c r="AE51">
        <v>0</v>
      </c>
      <c r="AF51">
        <v>0</v>
      </c>
      <c r="AG51">
        <v>1.2150605763932372</v>
      </c>
      <c r="AH51">
        <v>0</v>
      </c>
      <c r="AI51">
        <v>0</v>
      </c>
      <c r="AJ51">
        <v>0</v>
      </c>
      <c r="AK51">
        <v>1.2645716026925486</v>
      </c>
      <c r="AL51">
        <v>0</v>
      </c>
      <c r="AM51">
        <v>0.37304751680233772</v>
      </c>
      <c r="AN51">
        <v>1.172399384262158E-2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85.182627843873931</v>
      </c>
      <c r="BA51">
        <v>3.9996206016820688</v>
      </c>
      <c r="BB51">
        <f t="shared" si="0"/>
        <v>91.685082787841139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0.70965108076525896</v>
      </c>
      <c r="M52">
        <v>2.3691500333700093</v>
      </c>
      <c r="N52">
        <v>2.50476165118162</v>
      </c>
      <c r="O52">
        <v>1.3983242883646805</v>
      </c>
      <c r="P52">
        <v>0</v>
      </c>
      <c r="Q52">
        <v>0</v>
      </c>
      <c r="R52">
        <v>0</v>
      </c>
      <c r="S52">
        <v>0</v>
      </c>
      <c r="T52">
        <v>0.56175328741390096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9.3983331246086418E-2</v>
      </c>
      <c r="AC52">
        <v>0</v>
      </c>
      <c r="AD52">
        <v>0</v>
      </c>
      <c r="AE52">
        <v>0</v>
      </c>
      <c r="AF52">
        <v>0</v>
      </c>
      <c r="AG52">
        <v>1.2150605763932372</v>
      </c>
      <c r="AH52">
        <v>0</v>
      </c>
      <c r="AI52">
        <v>0</v>
      </c>
      <c r="AJ52">
        <v>0</v>
      </c>
      <c r="AK52">
        <v>1.2645716026925486</v>
      </c>
      <c r="AL52">
        <v>0</v>
      </c>
      <c r="AM52">
        <v>0.37304751680233772</v>
      </c>
      <c r="AN52">
        <v>1.172399384262158E-2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85.182627843873931</v>
      </c>
      <c r="BA52">
        <v>3.9996185876085515</v>
      </c>
      <c r="BB52">
        <f t="shared" si="0"/>
        <v>91.685036618337676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0.70965108076525896</v>
      </c>
      <c r="M53">
        <v>2.3691500333700093</v>
      </c>
      <c r="N53">
        <v>2.50476165118162</v>
      </c>
      <c r="O53">
        <v>1.3983242883646805</v>
      </c>
      <c r="P53">
        <v>0</v>
      </c>
      <c r="Q53">
        <v>0</v>
      </c>
      <c r="R53">
        <v>0</v>
      </c>
      <c r="S53">
        <v>0</v>
      </c>
      <c r="T53">
        <v>0.56175328741390096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1.2150605763932372</v>
      </c>
      <c r="AH53">
        <v>0</v>
      </c>
      <c r="AI53">
        <v>0</v>
      </c>
      <c r="AJ53">
        <v>0</v>
      </c>
      <c r="AK53">
        <v>1.2645716026925486</v>
      </c>
      <c r="AL53">
        <v>0</v>
      </c>
      <c r="AM53">
        <v>0.37304751680233772</v>
      </c>
      <c r="AN53">
        <v>1.172399384262158E-2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85.182627843873931</v>
      </c>
      <c r="BA53">
        <v>3.9956900843624652</v>
      </c>
      <c r="BB53">
        <f t="shared" si="0"/>
        <v>91.594981790337684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0.70965108076525896</v>
      </c>
      <c r="M54">
        <v>2.3691500333700093</v>
      </c>
      <c r="N54">
        <v>2.50476165118162</v>
      </c>
      <c r="O54">
        <v>1.3983242883646805</v>
      </c>
      <c r="P54">
        <v>0</v>
      </c>
      <c r="Q54">
        <v>0</v>
      </c>
      <c r="R54">
        <v>0</v>
      </c>
      <c r="S54">
        <v>0</v>
      </c>
      <c r="T54">
        <v>0.56175328741390096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1.2150605763932372</v>
      </c>
      <c r="AH54">
        <v>0</v>
      </c>
      <c r="AI54">
        <v>0</v>
      </c>
      <c r="AJ54">
        <v>0</v>
      </c>
      <c r="AK54">
        <v>1.2645716026925486</v>
      </c>
      <c r="AL54">
        <v>0</v>
      </c>
      <c r="AM54">
        <v>0.37304751680233772</v>
      </c>
      <c r="AN54">
        <v>1.172399384262158E-2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85.120010436234594</v>
      </c>
      <c r="BA54">
        <v>3.9930726767231306</v>
      </c>
      <c r="BB54">
        <f t="shared" si="0"/>
        <v>91.534981790337682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0.74097265706533078</v>
      </c>
      <c r="M55">
        <v>2.3691500333700093</v>
      </c>
      <c r="N55">
        <v>2.50476165118162</v>
      </c>
      <c r="O55">
        <v>1.3983242883646805</v>
      </c>
      <c r="P55">
        <v>0</v>
      </c>
      <c r="Q55">
        <v>0</v>
      </c>
      <c r="R55">
        <v>0</v>
      </c>
      <c r="S55">
        <v>0</v>
      </c>
      <c r="T55">
        <v>0.56175328741390096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0.19170794374869546</v>
      </c>
      <c r="AG55">
        <v>1.2150605763932372</v>
      </c>
      <c r="AH55">
        <v>0</v>
      </c>
      <c r="AI55">
        <v>0</v>
      </c>
      <c r="AJ55">
        <v>0</v>
      </c>
      <c r="AK55">
        <v>1.2645716026925486</v>
      </c>
      <c r="AL55">
        <v>0</v>
      </c>
      <c r="AM55">
        <v>0.37304751680233772</v>
      </c>
      <c r="AN55">
        <v>1.172399384262158E-2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85.10957420162805</v>
      </c>
      <c r="BA55">
        <v>4.0019590760546153</v>
      </c>
      <c r="BB55">
        <f t="shared" si="0"/>
        <v>91.738688676448419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0.70964983305933327</v>
      </c>
      <c r="M56">
        <v>2.3691500333700093</v>
      </c>
      <c r="N56">
        <v>2.50476165118162</v>
      </c>
      <c r="O56">
        <v>1.3983242883646805</v>
      </c>
      <c r="P56">
        <v>0</v>
      </c>
      <c r="Q56">
        <v>0</v>
      </c>
      <c r="R56">
        <v>0</v>
      </c>
      <c r="S56">
        <v>0</v>
      </c>
      <c r="T56">
        <v>0.56175328741390096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0.19170794374869546</v>
      </c>
      <c r="AG56">
        <v>1.2150605763932372</v>
      </c>
      <c r="AH56">
        <v>0</v>
      </c>
      <c r="AI56">
        <v>0</v>
      </c>
      <c r="AJ56">
        <v>0</v>
      </c>
      <c r="AK56">
        <v>1.2645716026925486</v>
      </c>
      <c r="AL56">
        <v>0</v>
      </c>
      <c r="AM56">
        <v>0.37304751680233772</v>
      </c>
      <c r="AN56">
        <v>1.172399384262158E-2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85.10957420162805</v>
      </c>
      <c r="BA56">
        <v>4.0006497820111653</v>
      </c>
      <c r="BB56">
        <f t="shared" si="0"/>
        <v>91.708675146485874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0.70964983305933327</v>
      </c>
      <c r="M57">
        <v>2.3691500333700093</v>
      </c>
      <c r="N57">
        <v>2.50476165118162</v>
      </c>
      <c r="O57">
        <v>1.3983242883646805</v>
      </c>
      <c r="P57">
        <v>0</v>
      </c>
      <c r="Q57">
        <v>0</v>
      </c>
      <c r="R57">
        <v>0</v>
      </c>
      <c r="S57">
        <v>0</v>
      </c>
      <c r="T57">
        <v>0.56175328741390096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0.19170794374869546</v>
      </c>
      <c r="AG57">
        <v>1.2150605763932372</v>
      </c>
      <c r="AH57">
        <v>0</v>
      </c>
      <c r="AI57">
        <v>0</v>
      </c>
      <c r="AJ57">
        <v>0</v>
      </c>
      <c r="AK57">
        <v>1.2645716026925486</v>
      </c>
      <c r="AL57">
        <v>0</v>
      </c>
      <c r="AM57">
        <v>0.37304751680233772</v>
      </c>
      <c r="AN57">
        <v>1.172399384262158E-2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85.10957420162805</v>
      </c>
      <c r="BA57">
        <v>4.0006497820111653</v>
      </c>
      <c r="BB57">
        <f t="shared" si="0"/>
        <v>91.708675146485874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0.70964983305933327</v>
      </c>
      <c r="M58">
        <v>2.3691500333700093</v>
      </c>
      <c r="N58">
        <v>2.50476165118162</v>
      </c>
      <c r="O58">
        <v>1.3983242883646805</v>
      </c>
      <c r="P58">
        <v>0</v>
      </c>
      <c r="Q58">
        <v>0</v>
      </c>
      <c r="R58">
        <v>0</v>
      </c>
      <c r="S58">
        <v>0</v>
      </c>
      <c r="T58">
        <v>0.56175328741390096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0.19170794374869546</v>
      </c>
      <c r="AG58">
        <v>1.2150605763932372</v>
      </c>
      <c r="AH58">
        <v>0</v>
      </c>
      <c r="AI58">
        <v>0</v>
      </c>
      <c r="AJ58">
        <v>0</v>
      </c>
      <c r="AK58">
        <v>1.2645716026925486</v>
      </c>
      <c r="AL58">
        <v>0</v>
      </c>
      <c r="AM58">
        <v>0.37304751680233772</v>
      </c>
      <c r="AN58">
        <v>1.172399384262158E-2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85.099137967021491</v>
      </c>
      <c r="BA58">
        <v>4.0002135474046119</v>
      </c>
      <c r="BB58">
        <f t="shared" si="0"/>
        <v>91.698675146485868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0.70967558734796232</v>
      </c>
      <c r="M59">
        <v>2.3691500333700093</v>
      </c>
      <c r="N59">
        <v>2.50476165118162</v>
      </c>
      <c r="O59">
        <v>1.3983242883646805</v>
      </c>
      <c r="P59">
        <v>0</v>
      </c>
      <c r="Q59">
        <v>0</v>
      </c>
      <c r="R59">
        <v>0</v>
      </c>
      <c r="S59">
        <v>0</v>
      </c>
      <c r="T59">
        <v>0.56175328741390096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0.19170794374869546</v>
      </c>
      <c r="AG59">
        <v>1.2150605763932372</v>
      </c>
      <c r="AH59">
        <v>0</v>
      </c>
      <c r="AI59">
        <v>0</v>
      </c>
      <c r="AJ59">
        <v>0</v>
      </c>
      <c r="AK59">
        <v>1.2645716026925486</v>
      </c>
      <c r="AL59">
        <v>0</v>
      </c>
      <c r="AM59">
        <v>0.37304751680233772</v>
      </c>
      <c r="AN59">
        <v>1.172399384262158E-2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85.077490085577125</v>
      </c>
      <c r="BA59">
        <v>3.9993097424895061</v>
      </c>
      <c r="BB59">
        <f t="shared" si="0"/>
        <v>91.677956824245243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0.7096763969348665</v>
      </c>
      <c r="M60">
        <v>2.3691500333700093</v>
      </c>
      <c r="N60">
        <v>2.50476165118162</v>
      </c>
      <c r="O60">
        <v>1.3983242883646805</v>
      </c>
      <c r="P60">
        <v>0</v>
      </c>
      <c r="Q60">
        <v>0</v>
      </c>
      <c r="R60">
        <v>0</v>
      </c>
      <c r="S60">
        <v>0</v>
      </c>
      <c r="T60">
        <v>0.56175328741390096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0.19170794374869546</v>
      </c>
      <c r="AG60">
        <v>1.2150605763932372</v>
      </c>
      <c r="AH60">
        <v>0</v>
      </c>
      <c r="AI60">
        <v>0</v>
      </c>
      <c r="AJ60">
        <v>0</v>
      </c>
      <c r="AK60">
        <v>1.2645716026925486</v>
      </c>
      <c r="AL60">
        <v>0</v>
      </c>
      <c r="AM60">
        <v>0.37304751680233772</v>
      </c>
      <c r="AN60">
        <v>1.172399384262158E-2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85.067053850970566</v>
      </c>
      <c r="BA60">
        <v>3.9988735417236851</v>
      </c>
      <c r="BB60">
        <f t="shared" si="0"/>
        <v>91.667957599991396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0.70968003090044229</v>
      </c>
      <c r="M61">
        <v>2.3691500333700093</v>
      </c>
      <c r="N61">
        <v>2.50476165118162</v>
      </c>
      <c r="O61">
        <v>1.3983242883646805</v>
      </c>
      <c r="P61">
        <v>0</v>
      </c>
      <c r="Q61">
        <v>0</v>
      </c>
      <c r="R61">
        <v>0</v>
      </c>
      <c r="S61">
        <v>0</v>
      </c>
      <c r="T61">
        <v>0.56175328741390096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0.19170794374869546</v>
      </c>
      <c r="AG61">
        <v>1.2150605763932372</v>
      </c>
      <c r="AH61">
        <v>0</v>
      </c>
      <c r="AI61">
        <v>0</v>
      </c>
      <c r="AJ61">
        <v>0</v>
      </c>
      <c r="AK61">
        <v>1.2645716026925486</v>
      </c>
      <c r="AL61">
        <v>0</v>
      </c>
      <c r="AM61">
        <v>0.37304751680233772</v>
      </c>
      <c r="AN61">
        <v>1.172399384262158E-2</v>
      </c>
      <c r="AO61">
        <v>0</v>
      </c>
      <c r="AP61">
        <v>0</v>
      </c>
      <c r="AQ61">
        <v>0.48939946399499062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85.046181381757464</v>
      </c>
      <c r="BA61">
        <v>4.0184581220053301</v>
      </c>
      <c r="BB61">
        <f t="shared" si="0"/>
        <v>92.116903648457225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0.70966860805870058</v>
      </c>
      <c r="M62">
        <v>2.3691500333700093</v>
      </c>
      <c r="N62">
        <v>2.50476165118162</v>
      </c>
      <c r="O62">
        <v>1.3983242883646805</v>
      </c>
      <c r="P62">
        <v>0</v>
      </c>
      <c r="Q62">
        <v>0</v>
      </c>
      <c r="R62">
        <v>0</v>
      </c>
      <c r="S62">
        <v>0</v>
      </c>
      <c r="T62">
        <v>0.56175328741390096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0.19170794374869546</v>
      </c>
      <c r="AG62">
        <v>1.2150605763932372</v>
      </c>
      <c r="AH62">
        <v>0</v>
      </c>
      <c r="AI62">
        <v>0</v>
      </c>
      <c r="AJ62">
        <v>0</v>
      </c>
      <c r="AK62">
        <v>1.2645716026925486</v>
      </c>
      <c r="AL62">
        <v>0</v>
      </c>
      <c r="AM62">
        <v>0.37304751680233772</v>
      </c>
      <c r="AN62">
        <v>1.172399384262158E-2</v>
      </c>
      <c r="AO62">
        <v>0</v>
      </c>
      <c r="AP62">
        <v>0</v>
      </c>
      <c r="AQ62">
        <v>0.97879892798998125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84.983563974118141</v>
      </c>
      <c r="BA62">
        <v>4.0362971344862153</v>
      </c>
      <c r="BB62">
        <f t="shared" si="0"/>
        <v>92.525835269490258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0.7096763969348665</v>
      </c>
      <c r="M63">
        <v>2.3691500333700093</v>
      </c>
      <c r="N63">
        <v>2.50476165118162</v>
      </c>
      <c r="O63">
        <v>1.3983242883646805</v>
      </c>
      <c r="P63">
        <v>0</v>
      </c>
      <c r="Q63">
        <v>0</v>
      </c>
      <c r="R63">
        <v>0</v>
      </c>
      <c r="S63">
        <v>0</v>
      </c>
      <c r="T63">
        <v>0.56175328741390096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0.19170794374869546</v>
      </c>
      <c r="AG63">
        <v>1.2150605763932372</v>
      </c>
      <c r="AH63">
        <v>0</v>
      </c>
      <c r="AI63">
        <v>0</v>
      </c>
      <c r="AJ63">
        <v>0</v>
      </c>
      <c r="AK63">
        <v>1.2645716026925486</v>
      </c>
      <c r="AL63">
        <v>0</v>
      </c>
      <c r="AM63">
        <v>0.37304751680233772</v>
      </c>
      <c r="AN63">
        <v>1.172399384262158E-2</v>
      </c>
      <c r="AO63">
        <v>0</v>
      </c>
      <c r="AP63">
        <v>0</v>
      </c>
      <c r="AQ63">
        <v>1.4681983919849717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84.983563974118141</v>
      </c>
      <c r="BA63">
        <v>4.0567543576562297</v>
      </c>
      <c r="BB63">
        <f t="shared" si="0"/>
        <v>92.994785299191406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0.70967233136183538</v>
      </c>
      <c r="M64">
        <v>2.3691500333700093</v>
      </c>
      <c r="N64">
        <v>2.50476165118162</v>
      </c>
      <c r="O64">
        <v>1.3983242883646805</v>
      </c>
      <c r="P64">
        <v>0</v>
      </c>
      <c r="Q64">
        <v>0</v>
      </c>
      <c r="R64">
        <v>0</v>
      </c>
      <c r="S64">
        <v>0</v>
      </c>
      <c r="T64">
        <v>0.56175328741390096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0.19170794374869546</v>
      </c>
      <c r="AG64">
        <v>1.2150605763932372</v>
      </c>
      <c r="AH64">
        <v>0</v>
      </c>
      <c r="AI64">
        <v>0</v>
      </c>
      <c r="AJ64">
        <v>0</v>
      </c>
      <c r="AK64">
        <v>1.2645716026925486</v>
      </c>
      <c r="AL64">
        <v>0</v>
      </c>
      <c r="AM64">
        <v>0.37304751680233772</v>
      </c>
      <c r="AN64">
        <v>1.172399384262158E-2</v>
      </c>
      <c r="AO64">
        <v>0</v>
      </c>
      <c r="AP64">
        <v>0</v>
      </c>
      <c r="AQ64">
        <v>1.9575978559799625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84.983563974118141</v>
      </c>
      <c r="BA64">
        <v>4.0772110853102674</v>
      </c>
      <c r="BB64">
        <f t="shared" si="0"/>
        <v>93.463723969959318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0.70973008734324539</v>
      </c>
      <c r="M65">
        <v>2.3691500333700093</v>
      </c>
      <c r="N65">
        <v>2.50476165118162</v>
      </c>
      <c r="O65">
        <v>1.3983242883646805</v>
      </c>
      <c r="P65">
        <v>0</v>
      </c>
      <c r="Q65">
        <v>0</v>
      </c>
      <c r="R65">
        <v>0</v>
      </c>
      <c r="S65">
        <v>0</v>
      </c>
      <c r="T65">
        <v>0.56175328741390096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0.38341588749739092</v>
      </c>
      <c r="AG65">
        <v>1.2150605763932372</v>
      </c>
      <c r="AH65">
        <v>0</v>
      </c>
      <c r="AI65">
        <v>0</v>
      </c>
      <c r="AJ65">
        <v>0</v>
      </c>
      <c r="AK65">
        <v>1.2645716026925486</v>
      </c>
      <c r="AL65">
        <v>0</v>
      </c>
      <c r="AM65">
        <v>0.37304751680233772</v>
      </c>
      <c r="AN65">
        <v>1.172399384262158E-2</v>
      </c>
      <c r="AO65">
        <v>0</v>
      </c>
      <c r="AP65">
        <v>0</v>
      </c>
      <c r="AQ65">
        <v>1.9575978559799625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84.983563974118141</v>
      </c>
      <c r="BA65">
        <v>4.0852268915589862</v>
      </c>
      <c r="BB65">
        <f t="shared" si="0"/>
        <v>93.647473863440709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0.70970269527912899</v>
      </c>
      <c r="M66">
        <v>2.3691500333700093</v>
      </c>
      <c r="N66">
        <v>2.50476165118162</v>
      </c>
      <c r="O66">
        <v>1.3983242883646805</v>
      </c>
      <c r="P66">
        <v>0</v>
      </c>
      <c r="Q66">
        <v>0</v>
      </c>
      <c r="R66">
        <v>0</v>
      </c>
      <c r="S66">
        <v>0</v>
      </c>
      <c r="T66">
        <v>0.56175328741390096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0.38341588749739092</v>
      </c>
      <c r="AG66">
        <v>1.2150605763932372</v>
      </c>
      <c r="AH66">
        <v>0</v>
      </c>
      <c r="AI66">
        <v>0</v>
      </c>
      <c r="AJ66">
        <v>0</v>
      </c>
      <c r="AK66">
        <v>1.2645716026925486</v>
      </c>
      <c r="AL66">
        <v>0</v>
      </c>
      <c r="AM66">
        <v>0.37304751680233772</v>
      </c>
      <c r="AN66">
        <v>1.172399384262158E-2</v>
      </c>
      <c r="AO66">
        <v>0</v>
      </c>
      <c r="AP66">
        <v>0</v>
      </c>
      <c r="AQ66">
        <v>1.9575978559799625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84.983563974118141</v>
      </c>
      <c r="BA66">
        <v>4.085225746570706</v>
      </c>
      <c r="BB66">
        <f t="shared" si="0"/>
        <v>93.647447616364872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0.70971156705763716</v>
      </c>
      <c r="M67">
        <v>2.3691500333700093</v>
      </c>
      <c r="N67">
        <v>2.50476165118162</v>
      </c>
      <c r="O67">
        <v>1.3983242883646805</v>
      </c>
      <c r="P67">
        <v>0</v>
      </c>
      <c r="Q67">
        <v>0</v>
      </c>
      <c r="R67">
        <v>0</v>
      </c>
      <c r="S67">
        <v>0</v>
      </c>
      <c r="T67">
        <v>0.56175328741390096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0.38341588749739092</v>
      </c>
      <c r="AG67">
        <v>1.2150605763932372</v>
      </c>
      <c r="AH67">
        <v>0</v>
      </c>
      <c r="AI67">
        <v>0</v>
      </c>
      <c r="AJ67">
        <v>0</v>
      </c>
      <c r="AK67">
        <v>1.2645716026925486</v>
      </c>
      <c r="AL67">
        <v>0</v>
      </c>
      <c r="AM67">
        <v>0.37304751680233772</v>
      </c>
      <c r="AN67">
        <v>1.172399384262158E-2</v>
      </c>
      <c r="AO67">
        <v>0</v>
      </c>
      <c r="AP67">
        <v>0</v>
      </c>
      <c r="AQ67">
        <v>1.9575978559799625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85.014872677937802</v>
      </c>
      <c r="BA67">
        <v>4.0865348212307078</v>
      </c>
      <c r="BB67">
        <f t="shared" si="0"/>
        <v>93.677456117303038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0.70971462298486931</v>
      </c>
      <c r="M68">
        <v>2.3691500333700093</v>
      </c>
      <c r="N68">
        <v>2.50476165118162</v>
      </c>
      <c r="O68">
        <v>1.3983242883646805</v>
      </c>
      <c r="P68">
        <v>0</v>
      </c>
      <c r="Q68">
        <v>0</v>
      </c>
      <c r="R68">
        <v>0</v>
      </c>
      <c r="S68">
        <v>0</v>
      </c>
      <c r="T68">
        <v>0.56175328741390096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0.12158427175954915</v>
      </c>
      <c r="AF68">
        <v>0.38341588749739092</v>
      </c>
      <c r="AG68">
        <v>1.2150605763932372</v>
      </c>
      <c r="AH68">
        <v>0</v>
      </c>
      <c r="AI68">
        <v>0</v>
      </c>
      <c r="AJ68">
        <v>0</v>
      </c>
      <c r="AK68">
        <v>1.2645716026925486</v>
      </c>
      <c r="AL68">
        <v>0</v>
      </c>
      <c r="AM68">
        <v>0.37304751680233772</v>
      </c>
      <c r="AN68">
        <v>1.172399384262158E-2</v>
      </c>
      <c r="AO68">
        <v>0</v>
      </c>
      <c r="AP68">
        <v>0</v>
      </c>
      <c r="AQ68">
        <v>1.9575978559799625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85.014872677937802</v>
      </c>
      <c r="BA68">
        <v>4.0916171715280152</v>
      </c>
      <c r="BB68">
        <f t="shared" ref="BB68:BB99" si="1">SUM(B68:AZ68)-BA68</f>
        <v>93.79396109469252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0.7096619622721434</v>
      </c>
      <c r="M69">
        <v>2.3691500333700093</v>
      </c>
      <c r="N69">
        <v>2.50476165118162</v>
      </c>
      <c r="O69">
        <v>1.3983242883646805</v>
      </c>
      <c r="P69">
        <v>0</v>
      </c>
      <c r="Q69">
        <v>0</v>
      </c>
      <c r="R69">
        <v>0</v>
      </c>
      <c r="S69">
        <v>0</v>
      </c>
      <c r="T69">
        <v>0.56175328741390096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9.3983331246086418E-2</v>
      </c>
      <c r="AC69">
        <v>0</v>
      </c>
      <c r="AD69">
        <v>0</v>
      </c>
      <c r="AE69">
        <v>0.38906967438948026</v>
      </c>
      <c r="AF69">
        <v>0.38341588749739092</v>
      </c>
      <c r="AG69">
        <v>1.2150605763932372</v>
      </c>
      <c r="AH69">
        <v>6.0861650907952397E-2</v>
      </c>
      <c r="AI69">
        <v>0</v>
      </c>
      <c r="AJ69">
        <v>0</v>
      </c>
      <c r="AK69">
        <v>1.2645716026925486</v>
      </c>
      <c r="AL69">
        <v>0</v>
      </c>
      <c r="AM69">
        <v>0.37304751680233772</v>
      </c>
      <c r="AN69">
        <v>1.172399384262158E-2</v>
      </c>
      <c r="AO69">
        <v>0</v>
      </c>
      <c r="AP69">
        <v>0</v>
      </c>
      <c r="AQ69">
        <v>1.9575978559799625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85.005259862241701</v>
      </c>
      <c r="BA69">
        <v>4.1088665646980997</v>
      </c>
      <c r="BB69">
        <f t="shared" si="1"/>
        <v>94.189376609897565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0.7096619622721434</v>
      </c>
      <c r="M70">
        <v>2.3691500333700093</v>
      </c>
      <c r="N70">
        <v>2.50476165118162</v>
      </c>
      <c r="O70">
        <v>1.3983242883646805</v>
      </c>
      <c r="P70">
        <v>0</v>
      </c>
      <c r="Q70">
        <v>0</v>
      </c>
      <c r="R70">
        <v>0</v>
      </c>
      <c r="S70">
        <v>0</v>
      </c>
      <c r="T70">
        <v>0.56175328741390096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9.3983331246086418E-2</v>
      </c>
      <c r="AC70">
        <v>0</v>
      </c>
      <c r="AD70">
        <v>0</v>
      </c>
      <c r="AE70">
        <v>0.77813937257357535</v>
      </c>
      <c r="AF70">
        <v>0.38341588749739092</v>
      </c>
      <c r="AG70">
        <v>1.2150605763932372</v>
      </c>
      <c r="AH70">
        <v>0.48689325046963056</v>
      </c>
      <c r="AI70">
        <v>0</v>
      </c>
      <c r="AJ70">
        <v>0</v>
      </c>
      <c r="AK70">
        <v>1.2645716026925486</v>
      </c>
      <c r="AL70">
        <v>0</v>
      </c>
      <c r="AM70">
        <v>0.37304751680233772</v>
      </c>
      <c r="AN70">
        <v>1.172399384262158E-2</v>
      </c>
      <c r="AO70">
        <v>0</v>
      </c>
      <c r="AP70">
        <v>0</v>
      </c>
      <c r="AQ70">
        <v>1.9575978559799625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85.170976831559173</v>
      </c>
      <c r="BA70">
        <v>4.1498647682613345</v>
      </c>
      <c r="BB70">
        <f t="shared" si="1"/>
        <v>95.129196673397573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0.7096619622721434</v>
      </c>
      <c r="M71">
        <v>2.3691500333700093</v>
      </c>
      <c r="N71">
        <v>2.50476165118162</v>
      </c>
      <c r="O71">
        <v>1.3983242883646805</v>
      </c>
      <c r="P71">
        <v>0</v>
      </c>
      <c r="Q71">
        <v>0</v>
      </c>
      <c r="R71">
        <v>0</v>
      </c>
      <c r="S71">
        <v>0</v>
      </c>
      <c r="T71">
        <v>0.56175328741390096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0.36841466186599869</v>
      </c>
      <c r="AC71">
        <v>6.0882430599039861E-2</v>
      </c>
      <c r="AD71">
        <v>6.0884832185347536E-2</v>
      </c>
      <c r="AE71">
        <v>0.77813937257357535</v>
      </c>
      <c r="AF71">
        <v>0.38341588749739092</v>
      </c>
      <c r="AG71">
        <v>1.2150605763932372</v>
      </c>
      <c r="AH71">
        <v>0.99407371070757666</v>
      </c>
      <c r="AI71">
        <v>0</v>
      </c>
      <c r="AJ71">
        <v>0</v>
      </c>
      <c r="AK71">
        <v>1.2645716026925486</v>
      </c>
      <c r="AL71">
        <v>0</v>
      </c>
      <c r="AM71">
        <v>0.37304751680233772</v>
      </c>
      <c r="AN71">
        <v>1.172399384262158E-2</v>
      </c>
      <c r="AO71">
        <v>0</v>
      </c>
      <c r="AP71">
        <v>0</v>
      </c>
      <c r="AQ71">
        <v>1.9575978559799625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85.515050093926106</v>
      </c>
      <c r="BA71">
        <v>4.2020082750705168</v>
      </c>
      <c r="BB71">
        <f t="shared" si="1"/>
        <v>96.324505482597587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0.7096619622721434</v>
      </c>
      <c r="M72">
        <v>2.3691500333700093</v>
      </c>
      <c r="N72">
        <v>2.50476165118162</v>
      </c>
      <c r="O72">
        <v>1.3983242883646805</v>
      </c>
      <c r="P72">
        <v>0</v>
      </c>
      <c r="Q72">
        <v>0</v>
      </c>
      <c r="R72">
        <v>0</v>
      </c>
      <c r="S72">
        <v>0</v>
      </c>
      <c r="T72">
        <v>0.56175328741390096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0.36841466186599869</v>
      </c>
      <c r="AC72">
        <v>0.23135318826967224</v>
      </c>
      <c r="AD72">
        <v>0.42010532122730121</v>
      </c>
      <c r="AE72">
        <v>0.77813937257357535</v>
      </c>
      <c r="AF72">
        <v>0.57512380943435604</v>
      </c>
      <c r="AG72">
        <v>1.2150605763932372</v>
      </c>
      <c r="AH72">
        <v>1.5032828876017532</v>
      </c>
      <c r="AI72">
        <v>0</v>
      </c>
      <c r="AJ72">
        <v>0</v>
      </c>
      <c r="AK72">
        <v>1.2645716026925486</v>
      </c>
      <c r="AL72">
        <v>0</v>
      </c>
      <c r="AM72">
        <v>0.37304751680233772</v>
      </c>
      <c r="AN72">
        <v>1.172399384262158E-2</v>
      </c>
      <c r="AO72">
        <v>0</v>
      </c>
      <c r="AP72">
        <v>0</v>
      </c>
      <c r="AQ72">
        <v>1.9575978559799625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86.036679190148178</v>
      </c>
      <c r="BA72">
        <v>4.2752518001363287</v>
      </c>
      <c r="BB72">
        <f t="shared" si="1"/>
        <v>98.003499399297567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0.7096619622721434</v>
      </c>
      <c r="M73">
        <v>2.3691500333700093</v>
      </c>
      <c r="N73">
        <v>2.50476165118162</v>
      </c>
      <c r="O73">
        <v>1.3983242883646805</v>
      </c>
      <c r="P73">
        <v>0</v>
      </c>
      <c r="Q73">
        <v>0</v>
      </c>
      <c r="R73">
        <v>0</v>
      </c>
      <c r="S73">
        <v>0</v>
      </c>
      <c r="T73">
        <v>0.56175328741390096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0.7428442485911082</v>
      </c>
      <c r="AC73">
        <v>0.46316301607180127</v>
      </c>
      <c r="AD73">
        <v>0.63015795867251101</v>
      </c>
      <c r="AE73">
        <v>1.1712213425172198</v>
      </c>
      <c r="AF73">
        <v>0.64541673450219161</v>
      </c>
      <c r="AG73">
        <v>1.2150605763932372</v>
      </c>
      <c r="AH73">
        <v>2.0043771762680023</v>
      </c>
      <c r="AI73">
        <v>0</v>
      </c>
      <c r="AJ73">
        <v>0</v>
      </c>
      <c r="AK73">
        <v>1.2645716026925486</v>
      </c>
      <c r="AL73">
        <v>0</v>
      </c>
      <c r="AM73">
        <v>0.37304751680233772</v>
      </c>
      <c r="AN73">
        <v>1.172399384262158E-2</v>
      </c>
      <c r="AO73">
        <v>0</v>
      </c>
      <c r="AP73">
        <v>0</v>
      </c>
      <c r="AQ73">
        <v>1.9575978559799625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86.624029430181579</v>
      </c>
      <c r="BA73">
        <v>4.3742388598199096</v>
      </c>
      <c r="BB73">
        <f t="shared" si="1"/>
        <v>100.27262381529756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0.7096619622721434</v>
      </c>
      <c r="M74">
        <v>2.3691500333700093</v>
      </c>
      <c r="N74">
        <v>2.50476165118162</v>
      </c>
      <c r="O74">
        <v>1.3983242883646805</v>
      </c>
      <c r="P74">
        <v>0</v>
      </c>
      <c r="Q74">
        <v>0</v>
      </c>
      <c r="R74">
        <v>0</v>
      </c>
      <c r="S74">
        <v>0</v>
      </c>
      <c r="T74">
        <v>0.56175328741390096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0.7428442485911082</v>
      </c>
      <c r="AC74">
        <v>0.46316301607180127</v>
      </c>
      <c r="AD74">
        <v>0.63015795867251101</v>
      </c>
      <c r="AE74">
        <v>1.1712213425172198</v>
      </c>
      <c r="AF74">
        <v>0.64541673450219161</v>
      </c>
      <c r="AG74">
        <v>1.2150605763932372</v>
      </c>
      <c r="AH74">
        <v>2.5054714649342515</v>
      </c>
      <c r="AI74">
        <v>0</v>
      </c>
      <c r="AJ74">
        <v>0</v>
      </c>
      <c r="AK74">
        <v>1.2645716026925486</v>
      </c>
      <c r="AL74">
        <v>0</v>
      </c>
      <c r="AM74">
        <v>0.37304751680233772</v>
      </c>
      <c r="AN74">
        <v>1.172399384262158E-2</v>
      </c>
      <c r="AO74">
        <v>0</v>
      </c>
      <c r="AP74">
        <v>0</v>
      </c>
      <c r="AQ74">
        <v>1.9575978559799625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87.041131287831348</v>
      </c>
      <c r="BA74">
        <v>4.4126194587359198</v>
      </c>
      <c r="BB74">
        <f t="shared" si="1"/>
        <v>101.15243936269758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0.7096619622721434</v>
      </c>
      <c r="M75">
        <v>2.3691500333700093</v>
      </c>
      <c r="N75">
        <v>2.50476165118162</v>
      </c>
      <c r="O75">
        <v>1.3983242883646805</v>
      </c>
      <c r="P75">
        <v>0</v>
      </c>
      <c r="Q75">
        <v>0</v>
      </c>
      <c r="R75">
        <v>0</v>
      </c>
      <c r="S75">
        <v>0</v>
      </c>
      <c r="T75">
        <v>0.56175328741390096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0.7428442485911082</v>
      </c>
      <c r="AC75">
        <v>0.46316301607180127</v>
      </c>
      <c r="AD75">
        <v>0.63015795867251101</v>
      </c>
      <c r="AE75">
        <v>1.1712213425172198</v>
      </c>
      <c r="AF75">
        <v>0.64541673450219161</v>
      </c>
      <c r="AG75">
        <v>1.2150605763932372</v>
      </c>
      <c r="AH75">
        <v>2.5054714649342515</v>
      </c>
      <c r="AI75">
        <v>0</v>
      </c>
      <c r="AJ75">
        <v>0</v>
      </c>
      <c r="AK75">
        <v>1.2645716026925486</v>
      </c>
      <c r="AL75">
        <v>0</v>
      </c>
      <c r="AM75">
        <v>0.37304751680233772</v>
      </c>
      <c r="AN75">
        <v>1.172399384262158E-2</v>
      </c>
      <c r="AO75">
        <v>0</v>
      </c>
      <c r="AP75">
        <v>0</v>
      </c>
      <c r="AQ75">
        <v>1.9575978559799625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87.635649133792498</v>
      </c>
      <c r="BA75">
        <v>4.4374703046970883</v>
      </c>
      <c r="BB75">
        <f t="shared" si="1"/>
        <v>101.72210636269756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0.7096619622721434</v>
      </c>
      <c r="M76">
        <v>2.3691500333700093</v>
      </c>
      <c r="N76">
        <v>2.50476165118162</v>
      </c>
      <c r="O76">
        <v>1.3983242883646805</v>
      </c>
      <c r="P76">
        <v>0</v>
      </c>
      <c r="Q76">
        <v>0</v>
      </c>
      <c r="R76">
        <v>0</v>
      </c>
      <c r="S76">
        <v>0</v>
      </c>
      <c r="T76">
        <v>0.56175328741390096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0.7428442485911082</v>
      </c>
      <c r="AC76">
        <v>0.46316301607180127</v>
      </c>
      <c r="AD76">
        <v>0.63015795867251101</v>
      </c>
      <c r="AE76">
        <v>1.1712213425172198</v>
      </c>
      <c r="AF76">
        <v>0.64541673450219161</v>
      </c>
      <c r="AG76">
        <v>1.2150605763932372</v>
      </c>
      <c r="AH76">
        <v>2.5054714649342515</v>
      </c>
      <c r="AI76">
        <v>0</v>
      </c>
      <c r="AJ76">
        <v>0</v>
      </c>
      <c r="AK76">
        <v>1.2645716026925486</v>
      </c>
      <c r="AL76">
        <v>0</v>
      </c>
      <c r="AM76">
        <v>0.37304751680233772</v>
      </c>
      <c r="AN76">
        <v>1.172399384262158E-2</v>
      </c>
      <c r="AO76">
        <v>0</v>
      </c>
      <c r="AP76">
        <v>0</v>
      </c>
      <c r="AQ76">
        <v>1.9575978559799625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87.833937591317039</v>
      </c>
      <c r="BA76">
        <v>4.445758762221617</v>
      </c>
      <c r="BB76">
        <f t="shared" si="1"/>
        <v>101.91210636269757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0.7096619622721434</v>
      </c>
      <c r="M77">
        <v>2.3691500333700093</v>
      </c>
      <c r="N77">
        <v>2.50476165118162</v>
      </c>
      <c r="O77">
        <v>1.3983242883646805</v>
      </c>
      <c r="P77">
        <v>0</v>
      </c>
      <c r="Q77">
        <v>0</v>
      </c>
      <c r="R77">
        <v>0</v>
      </c>
      <c r="S77">
        <v>0</v>
      </c>
      <c r="T77">
        <v>0.56175328741390096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0.7428442485911082</v>
      </c>
      <c r="AC77">
        <v>0.46316301607180127</v>
      </c>
      <c r="AD77">
        <v>0.63015795867251101</v>
      </c>
      <c r="AE77">
        <v>1.1712213425172198</v>
      </c>
      <c r="AF77">
        <v>0.64541673450219161</v>
      </c>
      <c r="AG77">
        <v>1.2150605763932372</v>
      </c>
      <c r="AH77">
        <v>2.5054714649342515</v>
      </c>
      <c r="AI77">
        <v>0</v>
      </c>
      <c r="AJ77">
        <v>0</v>
      </c>
      <c r="AK77">
        <v>1.2645716026925486</v>
      </c>
      <c r="AL77">
        <v>0</v>
      </c>
      <c r="AM77">
        <v>0.37304751680233772</v>
      </c>
      <c r="AN77">
        <v>1.172399384262158E-2</v>
      </c>
      <c r="AO77">
        <v>0</v>
      </c>
      <c r="AP77">
        <v>0</v>
      </c>
      <c r="AQ77">
        <v>1.9575978559799625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87.448144437486945</v>
      </c>
      <c r="BA77">
        <v>4.4296326083915165</v>
      </c>
      <c r="BB77">
        <f t="shared" si="1"/>
        <v>101.54243936269758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0.7096619622721434</v>
      </c>
      <c r="M78">
        <v>2.3691500333700093</v>
      </c>
      <c r="N78">
        <v>2.50476165118162</v>
      </c>
      <c r="O78">
        <v>1.3983242883646805</v>
      </c>
      <c r="P78">
        <v>0</v>
      </c>
      <c r="Q78">
        <v>0</v>
      </c>
      <c r="R78">
        <v>0</v>
      </c>
      <c r="S78">
        <v>0</v>
      </c>
      <c r="T78">
        <v>0.56175328741390096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0.7428442485911082</v>
      </c>
      <c r="AC78">
        <v>0.46270640054268419</v>
      </c>
      <c r="AD78">
        <v>0.63015795867251101</v>
      </c>
      <c r="AE78">
        <v>1.1712213425172198</v>
      </c>
      <c r="AF78">
        <v>0.64541673450219161</v>
      </c>
      <c r="AG78">
        <v>1.2150605763932372</v>
      </c>
      <c r="AH78">
        <v>2.0043771762680023</v>
      </c>
      <c r="AI78">
        <v>0</v>
      </c>
      <c r="AJ78">
        <v>0</v>
      </c>
      <c r="AK78">
        <v>1.2645716026925486</v>
      </c>
      <c r="AL78">
        <v>0</v>
      </c>
      <c r="AM78">
        <v>0.37304751680233772</v>
      </c>
      <c r="AN78">
        <v>1.172399384262158E-2</v>
      </c>
      <c r="AO78">
        <v>0</v>
      </c>
      <c r="AP78">
        <v>0</v>
      </c>
      <c r="AQ78">
        <v>1.9575978559799625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86.837237528699617</v>
      </c>
      <c r="BA78">
        <v>4.3831318718088452</v>
      </c>
      <c r="BB78">
        <f t="shared" si="1"/>
        <v>100.47648228629755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0.7096619622721434</v>
      </c>
      <c r="M79">
        <v>2.3691500333700093</v>
      </c>
      <c r="N79">
        <v>2.50476165118162</v>
      </c>
      <c r="O79">
        <v>1.3983242883646805</v>
      </c>
      <c r="P79">
        <v>0</v>
      </c>
      <c r="Q79">
        <v>0</v>
      </c>
      <c r="R79">
        <v>0</v>
      </c>
      <c r="S79">
        <v>0</v>
      </c>
      <c r="T79">
        <v>0.56175328741390096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0.36841466186599869</v>
      </c>
      <c r="AC79">
        <v>0.46270640054268419</v>
      </c>
      <c r="AD79">
        <v>0.42010532122730121</v>
      </c>
      <c r="AE79">
        <v>0.77813937257357535</v>
      </c>
      <c r="AF79">
        <v>0.57512380943435604</v>
      </c>
      <c r="AG79">
        <v>1.2150605763932372</v>
      </c>
      <c r="AH79">
        <v>2.0043771762680023</v>
      </c>
      <c r="AI79">
        <v>0</v>
      </c>
      <c r="AJ79">
        <v>0</v>
      </c>
      <c r="AK79">
        <v>1.2645716026925486</v>
      </c>
      <c r="AL79">
        <v>0</v>
      </c>
      <c r="AM79">
        <v>0.37304751680233772</v>
      </c>
      <c r="AN79">
        <v>1.172399384262158E-2</v>
      </c>
      <c r="AO79">
        <v>0</v>
      </c>
      <c r="AP79">
        <v>0</v>
      </c>
      <c r="AQ79">
        <v>1.9575978559799625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86.837237528699617</v>
      </c>
      <c r="BA79">
        <v>4.3393314442270459</v>
      </c>
      <c r="BB79">
        <f t="shared" si="1"/>
        <v>99.472425594697555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0.7096619622721434</v>
      </c>
      <c r="M80">
        <v>2.3691500333700093</v>
      </c>
      <c r="N80">
        <v>2.50476165118162</v>
      </c>
      <c r="O80">
        <v>1.3983242883646805</v>
      </c>
      <c r="P80">
        <v>0</v>
      </c>
      <c r="Q80">
        <v>0</v>
      </c>
      <c r="R80">
        <v>0</v>
      </c>
      <c r="S80">
        <v>0</v>
      </c>
      <c r="T80">
        <v>0.56175328741390096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0.23135318826967224</v>
      </c>
      <c r="AD80">
        <v>0.19787569881026928</v>
      </c>
      <c r="AE80">
        <v>0.77813937257357535</v>
      </c>
      <c r="AF80">
        <v>0.57512380943435604</v>
      </c>
      <c r="AG80">
        <v>1.2150605763932372</v>
      </c>
      <c r="AH80">
        <v>1.5032828876017532</v>
      </c>
      <c r="AI80">
        <v>0</v>
      </c>
      <c r="AJ80">
        <v>0</v>
      </c>
      <c r="AK80">
        <v>1.2645716026925486</v>
      </c>
      <c r="AL80">
        <v>0</v>
      </c>
      <c r="AM80">
        <v>0.37304751680233772</v>
      </c>
      <c r="AN80">
        <v>1.172399384262158E-2</v>
      </c>
      <c r="AO80">
        <v>0</v>
      </c>
      <c r="AP80">
        <v>0</v>
      </c>
      <c r="AQ80">
        <v>1.4681983919849717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86.373791484032566</v>
      </c>
      <c r="BA80">
        <v>4.2441972653426845</v>
      </c>
      <c r="BB80">
        <f t="shared" si="1"/>
        <v>97.291622479697565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0.7096619622721434</v>
      </c>
      <c r="M81">
        <v>2.3691500333700093</v>
      </c>
      <c r="N81">
        <v>2.50476165118162</v>
      </c>
      <c r="O81">
        <v>1.3983242883646805</v>
      </c>
      <c r="P81">
        <v>0</v>
      </c>
      <c r="Q81">
        <v>0</v>
      </c>
      <c r="R81">
        <v>0</v>
      </c>
      <c r="S81">
        <v>0</v>
      </c>
      <c r="T81">
        <v>0.56175328741390096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0.23135318826967224</v>
      </c>
      <c r="AD81">
        <v>0</v>
      </c>
      <c r="AE81">
        <v>0.38603007889793356</v>
      </c>
      <c r="AF81">
        <v>0.57512380943435604</v>
      </c>
      <c r="AG81">
        <v>1.2150605763932372</v>
      </c>
      <c r="AH81">
        <v>0.99407371070757666</v>
      </c>
      <c r="AI81">
        <v>0</v>
      </c>
      <c r="AJ81">
        <v>0</v>
      </c>
      <c r="AK81">
        <v>1.2645716026925486</v>
      </c>
      <c r="AL81">
        <v>0</v>
      </c>
      <c r="AM81">
        <v>0.37304751680233772</v>
      </c>
      <c r="AN81">
        <v>1.172399384262158E-2</v>
      </c>
      <c r="AO81">
        <v>0</v>
      </c>
      <c r="AP81">
        <v>0</v>
      </c>
      <c r="AQ81">
        <v>1.1419320826549779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86.050589647255265</v>
      </c>
      <c r="BA81">
        <v>4.1711031805553</v>
      </c>
      <c r="BB81">
        <f t="shared" si="1"/>
        <v>95.616054248997571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0.7096619622721434</v>
      </c>
      <c r="M82">
        <v>2.3691500333700093</v>
      </c>
      <c r="N82">
        <v>2.50476165118162</v>
      </c>
      <c r="O82">
        <v>1.3983242883646805</v>
      </c>
      <c r="P82">
        <v>0</v>
      </c>
      <c r="Q82">
        <v>0</v>
      </c>
      <c r="R82">
        <v>0</v>
      </c>
      <c r="S82">
        <v>0</v>
      </c>
      <c r="T82">
        <v>0.56175328741390096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0.23135318826967224</v>
      </c>
      <c r="AD82">
        <v>0</v>
      </c>
      <c r="AE82">
        <v>0</v>
      </c>
      <c r="AF82">
        <v>0.57512380943435604</v>
      </c>
      <c r="AG82">
        <v>1.2150605763932372</v>
      </c>
      <c r="AH82">
        <v>0.49703685535378833</v>
      </c>
      <c r="AI82">
        <v>0</v>
      </c>
      <c r="AJ82">
        <v>0</v>
      </c>
      <c r="AK82">
        <v>1.2645716026925486</v>
      </c>
      <c r="AL82">
        <v>0</v>
      </c>
      <c r="AM82">
        <v>0.37304751680233772</v>
      </c>
      <c r="AN82">
        <v>1.172399384262158E-2</v>
      </c>
      <c r="AO82">
        <v>0</v>
      </c>
      <c r="AP82">
        <v>0</v>
      </c>
      <c r="AQ82">
        <v>0.97879892798998125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85.867220830724293</v>
      </c>
      <c r="BA82">
        <v>4.119707200307591</v>
      </c>
      <c r="BB82">
        <f t="shared" si="1"/>
        <v>94.437881323797598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0.7096619622721434</v>
      </c>
      <c r="M83">
        <v>2.3691500333700093</v>
      </c>
      <c r="N83">
        <v>2.50476165118162</v>
      </c>
      <c r="O83">
        <v>1.3983242883646805</v>
      </c>
      <c r="P83">
        <v>0</v>
      </c>
      <c r="Q83">
        <v>0</v>
      </c>
      <c r="R83">
        <v>0</v>
      </c>
      <c r="S83">
        <v>0</v>
      </c>
      <c r="T83">
        <v>0.56175328741390096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0.23135318826967224</v>
      </c>
      <c r="AD83">
        <v>0</v>
      </c>
      <c r="AE83">
        <v>0</v>
      </c>
      <c r="AF83">
        <v>0.57512380943435604</v>
      </c>
      <c r="AG83">
        <v>1.2150605763932372</v>
      </c>
      <c r="AH83">
        <v>6.0861650907952397E-2</v>
      </c>
      <c r="AI83">
        <v>0</v>
      </c>
      <c r="AJ83">
        <v>0</v>
      </c>
      <c r="AK83">
        <v>1.2645716026925486</v>
      </c>
      <c r="AL83">
        <v>0</v>
      </c>
      <c r="AM83">
        <v>0.37304751680233772</v>
      </c>
      <c r="AN83">
        <v>1.172399384262158E-2</v>
      </c>
      <c r="AO83">
        <v>0</v>
      </c>
      <c r="AP83">
        <v>0</v>
      </c>
      <c r="AQ83">
        <v>0.97879892798998125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85.834366520559371</v>
      </c>
      <c r="BA83">
        <v>4.1001017665968611</v>
      </c>
      <c r="BB83">
        <f t="shared" si="1"/>
        <v>93.988457242897567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0.7096619622721434</v>
      </c>
      <c r="M84">
        <v>2.3691500333700093</v>
      </c>
      <c r="N84">
        <v>2.50476165118162</v>
      </c>
      <c r="O84">
        <v>1.3983242883646805</v>
      </c>
      <c r="P84">
        <v>0</v>
      </c>
      <c r="Q84">
        <v>0</v>
      </c>
      <c r="R84">
        <v>0</v>
      </c>
      <c r="S84">
        <v>0</v>
      </c>
      <c r="T84">
        <v>0.56175328741390096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0.1765590127322062</v>
      </c>
      <c r="AD84">
        <v>0</v>
      </c>
      <c r="AE84">
        <v>0</v>
      </c>
      <c r="AF84">
        <v>0.57512380943435604</v>
      </c>
      <c r="AG84">
        <v>1.2150605763932372</v>
      </c>
      <c r="AH84">
        <v>0</v>
      </c>
      <c r="AI84">
        <v>0</v>
      </c>
      <c r="AJ84">
        <v>0</v>
      </c>
      <c r="AK84">
        <v>1.2645716026925486</v>
      </c>
      <c r="AL84">
        <v>0</v>
      </c>
      <c r="AM84">
        <v>0.37304751680233772</v>
      </c>
      <c r="AN84">
        <v>1.172399384262158E-2</v>
      </c>
      <c r="AO84">
        <v>0</v>
      </c>
      <c r="AP84">
        <v>0</v>
      </c>
      <c r="AQ84">
        <v>0.48939946399499062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86.01018472135253</v>
      </c>
      <c r="BA84">
        <v>4.0821596562496101</v>
      </c>
      <c r="BB84">
        <f t="shared" si="1"/>
        <v>93.577162263597572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0.7096619622721434</v>
      </c>
      <c r="M85">
        <v>2.3691500333700093</v>
      </c>
      <c r="N85">
        <v>2.50476165118162</v>
      </c>
      <c r="O85">
        <v>1.3983242883646805</v>
      </c>
      <c r="P85">
        <v>0</v>
      </c>
      <c r="Q85">
        <v>0</v>
      </c>
      <c r="R85">
        <v>0</v>
      </c>
      <c r="S85">
        <v>0</v>
      </c>
      <c r="T85">
        <v>0.56175328741390096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0.57512380943435604</v>
      </c>
      <c r="AG85">
        <v>1.2150605763932372</v>
      </c>
      <c r="AH85">
        <v>0</v>
      </c>
      <c r="AI85">
        <v>0</v>
      </c>
      <c r="AJ85">
        <v>0</v>
      </c>
      <c r="AK85">
        <v>1.2645716026925486</v>
      </c>
      <c r="AL85">
        <v>0</v>
      </c>
      <c r="AM85">
        <v>0.37304751680233772</v>
      </c>
      <c r="AN85">
        <v>1.172399384262158E-2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86.05192965977875</v>
      </c>
      <c r="BA85">
        <v>4.0560675303486269</v>
      </c>
      <c r="BB85">
        <f t="shared" si="1"/>
        <v>92.979040851197581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0.7096619622721434</v>
      </c>
      <c r="M86">
        <v>2.3691500333700093</v>
      </c>
      <c r="N86">
        <v>2.50476165118162</v>
      </c>
      <c r="O86">
        <v>1.3983242883646805</v>
      </c>
      <c r="P86">
        <v>0</v>
      </c>
      <c r="Q86">
        <v>0</v>
      </c>
      <c r="R86">
        <v>0</v>
      </c>
      <c r="S86">
        <v>0</v>
      </c>
      <c r="T86">
        <v>0.56175328741390096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0.57512380943435604</v>
      </c>
      <c r="AG86">
        <v>1.2150605763932372</v>
      </c>
      <c r="AH86">
        <v>0</v>
      </c>
      <c r="AI86">
        <v>0</v>
      </c>
      <c r="AJ86">
        <v>0</v>
      </c>
      <c r="AK86">
        <v>1.2645716026925486</v>
      </c>
      <c r="AL86">
        <v>0</v>
      </c>
      <c r="AM86">
        <v>0.37304751680233772</v>
      </c>
      <c r="AN86">
        <v>1.172399384262158E-2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86.05192965977875</v>
      </c>
      <c r="BA86">
        <v>4.0560675303486269</v>
      </c>
      <c r="BB86">
        <f t="shared" si="1"/>
        <v>92.979040851197581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0.7096619622721434</v>
      </c>
      <c r="M87">
        <v>2.3691500333700093</v>
      </c>
      <c r="N87">
        <v>2.50476165118162</v>
      </c>
      <c r="O87">
        <v>1.3983242883646805</v>
      </c>
      <c r="P87">
        <v>0</v>
      </c>
      <c r="Q87">
        <v>0</v>
      </c>
      <c r="R87">
        <v>0</v>
      </c>
      <c r="S87">
        <v>0</v>
      </c>
      <c r="T87">
        <v>0.56175328741390096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0.57512380943435604</v>
      </c>
      <c r="AG87">
        <v>1.2150605763932372</v>
      </c>
      <c r="AH87">
        <v>0</v>
      </c>
      <c r="AI87">
        <v>0</v>
      </c>
      <c r="AJ87">
        <v>0</v>
      </c>
      <c r="AK87">
        <v>1.2645716026925486</v>
      </c>
      <c r="AL87">
        <v>0</v>
      </c>
      <c r="AM87">
        <v>0.37304751680233772</v>
      </c>
      <c r="AN87">
        <v>1.172399384262158E-2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86.072893967856388</v>
      </c>
      <c r="BA87">
        <v>4.0569438384262773</v>
      </c>
      <c r="BB87">
        <f t="shared" si="1"/>
        <v>92.999128851197568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0.7096619622721434</v>
      </c>
      <c r="M88">
        <v>2.3691500333700093</v>
      </c>
      <c r="N88">
        <v>2.50476165118162</v>
      </c>
      <c r="O88">
        <v>1.3983242883646805</v>
      </c>
      <c r="P88">
        <v>0</v>
      </c>
      <c r="Q88">
        <v>0</v>
      </c>
      <c r="R88">
        <v>0</v>
      </c>
      <c r="S88">
        <v>0</v>
      </c>
      <c r="T88">
        <v>0.56175328741390096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0.57512380943435604</v>
      </c>
      <c r="AG88">
        <v>1.2150605763932372</v>
      </c>
      <c r="AH88">
        <v>0</v>
      </c>
      <c r="AI88">
        <v>0</v>
      </c>
      <c r="AJ88">
        <v>0</v>
      </c>
      <c r="AK88">
        <v>1.2645716026925486</v>
      </c>
      <c r="AL88">
        <v>0</v>
      </c>
      <c r="AM88">
        <v>0.37304751680233772</v>
      </c>
      <c r="AN88">
        <v>1.172399384262158E-2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86.073576497599674</v>
      </c>
      <c r="BA88">
        <v>4.0569723681695384</v>
      </c>
      <c r="BB88">
        <f t="shared" si="1"/>
        <v>92.999782851197594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0.7096619622721434</v>
      </c>
      <c r="M89">
        <v>2.3691500333700093</v>
      </c>
      <c r="N89">
        <v>2.50476165118162</v>
      </c>
      <c r="O89">
        <v>1.3983242883646805</v>
      </c>
      <c r="P89">
        <v>0</v>
      </c>
      <c r="Q89">
        <v>0</v>
      </c>
      <c r="R89">
        <v>0</v>
      </c>
      <c r="S89">
        <v>0</v>
      </c>
      <c r="T89">
        <v>0.56175328741390096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0.57512380943435604</v>
      </c>
      <c r="AG89">
        <v>1.2150605763932372</v>
      </c>
      <c r="AH89">
        <v>0</v>
      </c>
      <c r="AI89">
        <v>0</v>
      </c>
      <c r="AJ89">
        <v>0</v>
      </c>
      <c r="AK89">
        <v>1.2645716026925486</v>
      </c>
      <c r="AL89">
        <v>0</v>
      </c>
      <c r="AM89">
        <v>0.37304751680233772</v>
      </c>
      <c r="AN89">
        <v>1.172399384262158E-2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86.073576497599674</v>
      </c>
      <c r="BA89">
        <v>4.0569723681695384</v>
      </c>
      <c r="BB89">
        <f t="shared" si="1"/>
        <v>92.999782851197594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0.7096619622721434</v>
      </c>
      <c r="M90">
        <v>2.3691500333700093</v>
      </c>
      <c r="N90">
        <v>2.50476165118162</v>
      </c>
      <c r="O90">
        <v>1.3983242883646805</v>
      </c>
      <c r="P90">
        <v>0</v>
      </c>
      <c r="Q90">
        <v>0</v>
      </c>
      <c r="R90">
        <v>0</v>
      </c>
      <c r="S90">
        <v>0</v>
      </c>
      <c r="T90">
        <v>0.56175328741390096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0.57512380943435604</v>
      </c>
      <c r="AG90">
        <v>1.2150605763932372</v>
      </c>
      <c r="AH90">
        <v>0</v>
      </c>
      <c r="AI90">
        <v>0</v>
      </c>
      <c r="AJ90">
        <v>0</v>
      </c>
      <c r="AK90">
        <v>1.2645716026925486</v>
      </c>
      <c r="AL90">
        <v>0</v>
      </c>
      <c r="AM90">
        <v>0.37304751680233772</v>
      </c>
      <c r="AN90">
        <v>1.172399384262158E-2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86.073576497599674</v>
      </c>
      <c r="BA90">
        <v>4.0569723681695384</v>
      </c>
      <c r="BB90">
        <f t="shared" si="1"/>
        <v>92.999782851197594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0.7096619622721434</v>
      </c>
      <c r="M91">
        <v>2.3691500333700093</v>
      </c>
      <c r="N91">
        <v>2.50476165118162</v>
      </c>
      <c r="O91">
        <v>1.3983242883646805</v>
      </c>
      <c r="P91">
        <v>0</v>
      </c>
      <c r="Q91">
        <v>0</v>
      </c>
      <c r="R91">
        <v>0</v>
      </c>
      <c r="S91">
        <v>0.17752143073940493</v>
      </c>
      <c r="T91">
        <v>0.56175328741390096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0.38341588749739092</v>
      </c>
      <c r="AG91">
        <v>1.2150605763932372</v>
      </c>
      <c r="AH91">
        <v>0</v>
      </c>
      <c r="AI91">
        <v>0</v>
      </c>
      <c r="AJ91">
        <v>0</v>
      </c>
      <c r="AK91">
        <v>1.2645716026925486</v>
      </c>
      <c r="AL91">
        <v>0</v>
      </c>
      <c r="AM91">
        <v>0.37304751680233772</v>
      </c>
      <c r="AN91">
        <v>1.172399384262158E-2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85.335241077019404</v>
      </c>
      <c r="BA91">
        <v>4.0255169522572318</v>
      </c>
      <c r="BB91">
        <f t="shared" si="1"/>
        <v>92.278716355332065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0.7096619622721434</v>
      </c>
      <c r="M92">
        <v>2.3691500333700093</v>
      </c>
      <c r="N92">
        <v>2.50476165118162</v>
      </c>
      <c r="O92">
        <v>1.3983242883646805</v>
      </c>
      <c r="P92">
        <v>0</v>
      </c>
      <c r="Q92">
        <v>0</v>
      </c>
      <c r="R92">
        <v>0</v>
      </c>
      <c r="S92">
        <v>0</v>
      </c>
      <c r="T92">
        <v>0.56175328741390096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0.38767604560634517</v>
      </c>
      <c r="AG92">
        <v>1.2150605763932372</v>
      </c>
      <c r="AH92">
        <v>0</v>
      </c>
      <c r="AI92">
        <v>0</v>
      </c>
      <c r="AJ92">
        <v>0</v>
      </c>
      <c r="AK92">
        <v>1.2645716026925486</v>
      </c>
      <c r="AL92">
        <v>0</v>
      </c>
      <c r="AM92">
        <v>0.37304751680233772</v>
      </c>
      <c r="AN92">
        <v>1.172399384262158E-2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85.290304738050494</v>
      </c>
      <c r="BA92">
        <v>4.016396292092371</v>
      </c>
      <c r="BB92">
        <f t="shared" si="1"/>
        <v>92.069639403897568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0.7096619622721434</v>
      </c>
      <c r="M93">
        <v>2.3691500333700093</v>
      </c>
      <c r="N93">
        <v>2.50476165118162</v>
      </c>
      <c r="O93">
        <v>1.3983242883646805</v>
      </c>
      <c r="P93">
        <v>0</v>
      </c>
      <c r="Q93">
        <v>0</v>
      </c>
      <c r="R93">
        <v>0</v>
      </c>
      <c r="S93">
        <v>0</v>
      </c>
      <c r="T93">
        <v>0.56175328741390096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0.19170794374869546</v>
      </c>
      <c r="AG93">
        <v>1.2150605763932372</v>
      </c>
      <c r="AH93">
        <v>0</v>
      </c>
      <c r="AI93">
        <v>0</v>
      </c>
      <c r="AJ93">
        <v>0</v>
      </c>
      <c r="AK93">
        <v>1.2645716026925486</v>
      </c>
      <c r="AL93">
        <v>0</v>
      </c>
      <c r="AM93">
        <v>0.37304751680233772</v>
      </c>
      <c r="AN93">
        <v>1.2649559799624295E-2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85.290304738050494</v>
      </c>
      <c r="BA93">
        <v>4.0082435140917241</v>
      </c>
      <c r="BB93">
        <f t="shared" si="1"/>
        <v>91.882749645997563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0.70971462298486931</v>
      </c>
      <c r="M94">
        <v>2.3691500333700093</v>
      </c>
      <c r="N94">
        <v>2.50476165118162</v>
      </c>
      <c r="O94">
        <v>1.3983242883646805</v>
      </c>
      <c r="P94">
        <v>0</v>
      </c>
      <c r="Q94">
        <v>0</v>
      </c>
      <c r="R94">
        <v>0</v>
      </c>
      <c r="S94">
        <v>0</v>
      </c>
      <c r="T94">
        <v>0.56175328741390096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0.19170794374869546</v>
      </c>
      <c r="AG94">
        <v>1.2150605763932372</v>
      </c>
      <c r="AH94">
        <v>0</v>
      </c>
      <c r="AI94">
        <v>0</v>
      </c>
      <c r="AJ94">
        <v>0</v>
      </c>
      <c r="AK94">
        <v>1.2645716026925486</v>
      </c>
      <c r="AL94">
        <v>0</v>
      </c>
      <c r="AM94">
        <v>0.37304751680233772</v>
      </c>
      <c r="AN94">
        <v>1.2649559799624295E-2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85.258996034230847</v>
      </c>
      <c r="BA94">
        <v>4.0069370114898559</v>
      </c>
      <c r="BB94">
        <f t="shared" si="1"/>
        <v>91.85280010549252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0.70971462298486931</v>
      </c>
      <c r="M95">
        <v>2.3691500333700093</v>
      </c>
      <c r="N95">
        <v>2.50476165118162</v>
      </c>
      <c r="O95">
        <v>1.3983242883646805</v>
      </c>
      <c r="P95">
        <v>0</v>
      </c>
      <c r="Q95">
        <v>0</v>
      </c>
      <c r="R95">
        <v>0</v>
      </c>
      <c r="S95">
        <v>0</v>
      </c>
      <c r="T95">
        <v>0.56175328741390096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0.19170794374869546</v>
      </c>
      <c r="AG95">
        <v>1.2150605763932372</v>
      </c>
      <c r="AH95">
        <v>0</v>
      </c>
      <c r="AI95">
        <v>0</v>
      </c>
      <c r="AJ95">
        <v>0</v>
      </c>
      <c r="AK95">
        <v>1.2645716026925486</v>
      </c>
      <c r="AL95">
        <v>0</v>
      </c>
      <c r="AM95">
        <v>0.37304751680233772</v>
      </c>
      <c r="AN95">
        <v>1.2649559799624295E-2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75.563734084742222</v>
      </c>
      <c r="BA95">
        <v>3.6016750620012372</v>
      </c>
      <c r="BB95">
        <f t="shared" si="1"/>
        <v>82.562800105492514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0.70971462298486931</v>
      </c>
      <c r="M96">
        <v>2.3691500333700093</v>
      </c>
      <c r="N96">
        <v>2.50476165118162</v>
      </c>
      <c r="O96">
        <v>1.3983242883646805</v>
      </c>
      <c r="P96">
        <v>0</v>
      </c>
      <c r="Q96">
        <v>0.17743596324343458</v>
      </c>
      <c r="R96">
        <v>0</v>
      </c>
      <c r="S96">
        <v>0.16694900160022264</v>
      </c>
      <c r="T96">
        <v>0.56175328741390096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0.19170794374869546</v>
      </c>
      <c r="AG96">
        <v>1.2150605763932372</v>
      </c>
      <c r="AH96">
        <v>0</v>
      </c>
      <c r="AI96">
        <v>0</v>
      </c>
      <c r="AJ96">
        <v>0</v>
      </c>
      <c r="AK96">
        <v>1.2645716026925486</v>
      </c>
      <c r="AL96">
        <v>0</v>
      </c>
      <c r="AM96">
        <v>0.37304751680233772</v>
      </c>
      <c r="AN96">
        <v>1.2649559799624295E-2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64.428271759549162</v>
      </c>
      <c r="BA96">
        <v>3.1506080283386289</v>
      </c>
      <c r="BB96">
        <f t="shared" si="1"/>
        <v>72.222789778805719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0.70971315500192156</v>
      </c>
      <c r="M97">
        <v>2.3691500333700093</v>
      </c>
      <c r="N97">
        <v>2.50476165118162</v>
      </c>
      <c r="O97">
        <v>1.3983242883646805</v>
      </c>
      <c r="P97">
        <v>0</v>
      </c>
      <c r="Q97">
        <v>0.17743596324343458</v>
      </c>
      <c r="R97">
        <v>0</v>
      </c>
      <c r="S97">
        <v>0.16694900160022264</v>
      </c>
      <c r="T97">
        <v>0.56175328741390096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0.19170794374869546</v>
      </c>
      <c r="AG97">
        <v>1.2150605763932372</v>
      </c>
      <c r="AH97">
        <v>0</v>
      </c>
      <c r="AI97">
        <v>0</v>
      </c>
      <c r="AJ97">
        <v>0</v>
      </c>
      <c r="AK97">
        <v>1.2645716026925486</v>
      </c>
      <c r="AL97">
        <v>0</v>
      </c>
      <c r="AM97">
        <v>0.37304751680233772</v>
      </c>
      <c r="AN97">
        <v>1.2649559799624295E-2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64.428271759549162</v>
      </c>
      <c r="BA97">
        <v>3.150607966976942</v>
      </c>
      <c r="BB97">
        <f t="shared" si="1"/>
        <v>72.222788372184453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0.70971315500192156</v>
      </c>
      <c r="M98">
        <v>2.3691500333700093</v>
      </c>
      <c r="N98">
        <v>2.50476165118162</v>
      </c>
      <c r="O98">
        <v>1.3983242883646805</v>
      </c>
      <c r="P98">
        <v>0</v>
      </c>
      <c r="Q98">
        <v>0.17743596324343458</v>
      </c>
      <c r="R98">
        <v>0</v>
      </c>
      <c r="S98">
        <v>0.16694900160022264</v>
      </c>
      <c r="T98">
        <v>0.56175328741390096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0.19170794374869546</v>
      </c>
      <c r="AG98">
        <v>1.2150605763932372</v>
      </c>
      <c r="AH98">
        <v>0</v>
      </c>
      <c r="AI98">
        <v>0</v>
      </c>
      <c r="AJ98">
        <v>0</v>
      </c>
      <c r="AK98">
        <v>1.2645716026925486</v>
      </c>
      <c r="AL98">
        <v>0</v>
      </c>
      <c r="AM98">
        <v>0.37304751680233772</v>
      </c>
      <c r="AN98">
        <v>1.2649559799624295E-2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64.428271759549162</v>
      </c>
      <c r="BA98">
        <v>3.150607966976942</v>
      </c>
      <c r="BB98">
        <f t="shared" si="1"/>
        <v>72.222788372184453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7.5427351873843407E-3</v>
      </c>
      <c r="L99">
        <f t="shared" si="2"/>
        <v>2.3067272265856722E-2</v>
      </c>
      <c r="M99">
        <f t="shared" si="2"/>
        <v>5.6859600800880157E-2</v>
      </c>
      <c r="N99">
        <f t="shared" si="2"/>
        <v>6.0114279628358795E-2</v>
      </c>
      <c r="O99">
        <f t="shared" si="2"/>
        <v>3.3559782920752304E-2</v>
      </c>
      <c r="P99">
        <f t="shared" si="2"/>
        <v>0</v>
      </c>
      <c r="Q99">
        <f t="shared" si="2"/>
        <v>7.8313610513390584E-4</v>
      </c>
      <c r="R99">
        <f t="shared" si="2"/>
        <v>2.9508380108474227E-3</v>
      </c>
      <c r="S99">
        <f t="shared" si="2"/>
        <v>1.8626761776084604E-3</v>
      </c>
      <c r="T99">
        <f t="shared" si="2"/>
        <v>1.3482078897933607E-2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3.9698559157795854E-3</v>
      </c>
      <c r="AC99">
        <f t="shared" si="2"/>
        <v>3.0104834538718429E-3</v>
      </c>
      <c r="AD99">
        <f t="shared" si="2"/>
        <v>2.5929325917345026E-3</v>
      </c>
      <c r="AE99">
        <f t="shared" si="2"/>
        <v>6.5959014142141538E-3</v>
      </c>
      <c r="AF99">
        <f t="shared" si="2"/>
        <v>7.0399415824462536E-3</v>
      </c>
      <c r="AG99">
        <f t="shared" si="2"/>
        <v>2.9161453833437729E-2</v>
      </c>
      <c r="AH99">
        <f t="shared" si="2"/>
        <v>1.2578075403099563E-2</v>
      </c>
      <c r="AI99">
        <f t="shared" si="2"/>
        <v>0</v>
      </c>
      <c r="AJ99">
        <f t="shared" si="2"/>
        <v>0</v>
      </c>
      <c r="AK99">
        <f t="shared" si="2"/>
        <v>3.0349718464621245E-2</v>
      </c>
      <c r="AL99">
        <f t="shared" si="2"/>
        <v>0</v>
      </c>
      <c r="AM99">
        <f t="shared" si="2"/>
        <v>8.9531404032561022E-3</v>
      </c>
      <c r="AN99">
        <f t="shared" si="2"/>
        <v>2.8276420115842202E-4</v>
      </c>
      <c r="AO99">
        <f t="shared" si="2"/>
        <v>0</v>
      </c>
      <c r="AP99">
        <f t="shared" si="2"/>
        <v>0</v>
      </c>
      <c r="AQ99">
        <f t="shared" si="2"/>
        <v>1.9127362384470888E-2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1.9857161805990393</v>
      </c>
      <c r="BA99">
        <f t="shared" si="2"/>
        <v>9.6541288788110718E-2</v>
      </c>
      <c r="BB99">
        <f t="shared" si="1"/>
        <v>2.2130589214537748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12.629190148194532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0.52790014819453113</v>
      </c>
      <c r="BB3">
        <f>SUM(B3:AZ3)-BA3</f>
        <v>12.101290000000001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11.285236902525568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0.4717229025255687</v>
      </c>
      <c r="BB4">
        <f t="shared" ref="BB4:BB67" si="0">SUM(B4:AZ4)-BA4</f>
        <v>10.813514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11.285236902525568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0.4717229025255687</v>
      </c>
      <c r="BB5">
        <f t="shared" si="0"/>
        <v>10.813514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11.285236902525568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0.4717229025255687</v>
      </c>
      <c r="BB6">
        <f t="shared" si="0"/>
        <v>10.813514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11.282814652473386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0.47162165247338628</v>
      </c>
      <c r="BB7">
        <f t="shared" si="0"/>
        <v>10.811192999999999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11.282814652473386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0.47162165247338628</v>
      </c>
      <c r="BB8">
        <f t="shared" si="0"/>
        <v>10.811192999999999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11.228058860363179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0.46933286036317945</v>
      </c>
      <c r="BB9">
        <f t="shared" si="0"/>
        <v>10.758725999999999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11.282782300146106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0.47162030014610679</v>
      </c>
      <c r="BB10">
        <f t="shared" si="0"/>
        <v>10.811161999999999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11.282814652473386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0.47162165247338628</v>
      </c>
      <c r="BB11">
        <f t="shared" si="0"/>
        <v>10.811192999999999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11.282814652473386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0.47162165247338628</v>
      </c>
      <c r="BB12">
        <f t="shared" si="0"/>
        <v>10.811192999999999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11.179879983302024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0.46731898330202348</v>
      </c>
      <c r="BB13">
        <f t="shared" si="0"/>
        <v>10.712561000000001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11.282701941139637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0.47161694113963648</v>
      </c>
      <c r="BB14">
        <f t="shared" si="0"/>
        <v>10.811085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11.282814652473386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0.47162165247338628</v>
      </c>
      <c r="BB15">
        <f t="shared" si="0"/>
        <v>10.811192999999999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11.282814652473386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0.47162165247338628</v>
      </c>
      <c r="BB16">
        <f t="shared" si="0"/>
        <v>10.811192999999999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11.282814652473386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0.47162165247338628</v>
      </c>
      <c r="BB17">
        <f t="shared" si="0"/>
        <v>10.811192999999999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11.282814652473386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0.47162165247338628</v>
      </c>
      <c r="BB18">
        <f t="shared" si="0"/>
        <v>10.811192999999999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11.282814652473386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0.47162165247338628</v>
      </c>
      <c r="BB19">
        <f t="shared" si="0"/>
        <v>10.811192999999999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11.282814652473386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0.47162165247338628</v>
      </c>
      <c r="BB20">
        <f t="shared" si="0"/>
        <v>10.811192999999999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11.282814652473386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0.47162165247338628</v>
      </c>
      <c r="BB21">
        <f t="shared" si="0"/>
        <v>10.811192999999999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11.282814652473386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0.47162165247338628</v>
      </c>
      <c r="BB22">
        <f t="shared" si="0"/>
        <v>10.811192999999999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11.282814652473386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0.47162165247338628</v>
      </c>
      <c r="BB23">
        <f t="shared" si="0"/>
        <v>10.811192999999999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11.282814652473386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0.47162165247338628</v>
      </c>
      <c r="BB24">
        <f t="shared" si="0"/>
        <v>10.811192999999999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11.282814652473386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0.47162165247338628</v>
      </c>
      <c r="BB25">
        <f t="shared" si="0"/>
        <v>10.811192999999999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11.282814652473386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0.47162165247338628</v>
      </c>
      <c r="BB26">
        <f t="shared" si="0"/>
        <v>10.811192999999999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11.282814652473386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0.47162165247338628</v>
      </c>
      <c r="BB27">
        <f t="shared" si="0"/>
        <v>10.811192999999999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11.282814652473386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0.47162165247338628</v>
      </c>
      <c r="BB28">
        <f t="shared" si="0"/>
        <v>10.811192999999999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11.282814652473386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0.47162165247338628</v>
      </c>
      <c r="BB29">
        <f t="shared" si="0"/>
        <v>10.811192999999999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11.282814652473386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0.47162165247338628</v>
      </c>
      <c r="BB30">
        <f t="shared" si="0"/>
        <v>10.811192999999999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11.282814652473386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0.47162165247338628</v>
      </c>
      <c r="BB31">
        <f t="shared" si="0"/>
        <v>10.811192999999999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11.282814652473386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0.47162165247338628</v>
      </c>
      <c r="BB32">
        <f t="shared" si="0"/>
        <v>10.811192999999999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11.282814652473386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0.47162165247338628</v>
      </c>
      <c r="BB33">
        <f t="shared" si="0"/>
        <v>10.811192999999999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11.282814652473386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0.47162165247338628</v>
      </c>
      <c r="BB34">
        <f t="shared" si="0"/>
        <v>10.811192999999999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11.282814652473386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0.47162165247338628</v>
      </c>
      <c r="BB35">
        <f t="shared" si="0"/>
        <v>10.811192999999999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11.282814652473386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0.47162165247338628</v>
      </c>
      <c r="BB36">
        <f t="shared" si="0"/>
        <v>10.811192999999999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11.282814652473386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0.47162165247338628</v>
      </c>
      <c r="BB37">
        <f t="shared" si="0"/>
        <v>10.811192999999999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11.282814652473386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0.47162165247338628</v>
      </c>
      <c r="BB38">
        <f t="shared" si="0"/>
        <v>10.811192999999999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11.282814652473386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0.47162165247338628</v>
      </c>
      <c r="BB39">
        <f t="shared" si="0"/>
        <v>10.811192999999999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11.282814652473386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0.47162165247338628</v>
      </c>
      <c r="BB40">
        <f t="shared" si="0"/>
        <v>10.811192999999999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11.282814652473386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0.47162165247338628</v>
      </c>
      <c r="BB41">
        <f t="shared" si="0"/>
        <v>10.811192999999999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11.282814652473386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0.47162165247338628</v>
      </c>
      <c r="BB42">
        <f t="shared" si="0"/>
        <v>10.811192999999999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11.282814652473386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0.47162165247338628</v>
      </c>
      <c r="BB43">
        <f t="shared" si="0"/>
        <v>10.811192999999999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11.282814652473386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0.47162165247338628</v>
      </c>
      <c r="BB44">
        <f t="shared" si="0"/>
        <v>10.811192999999999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11.282814652473386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0.47162165247338628</v>
      </c>
      <c r="BB45">
        <f t="shared" si="0"/>
        <v>10.811192999999999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11.282814652473386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0.47162165247338628</v>
      </c>
      <c r="BB46">
        <f t="shared" si="0"/>
        <v>10.811192999999999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11.282814652473386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0.47162165247338628</v>
      </c>
      <c r="BB47">
        <f t="shared" si="0"/>
        <v>10.811192999999999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11.282814652473386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0.47162165247338628</v>
      </c>
      <c r="BB48">
        <f t="shared" si="0"/>
        <v>10.811192999999999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11.282814652473386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0.47162165247338628</v>
      </c>
      <c r="BB49">
        <f t="shared" si="0"/>
        <v>10.811192999999999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11.282814652473386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0.47162165247338628</v>
      </c>
      <c r="BB50">
        <f t="shared" si="0"/>
        <v>10.811192999999999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11.282814652473386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0.47162165247338628</v>
      </c>
      <c r="BB51">
        <f t="shared" si="0"/>
        <v>10.811192999999999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11.282814652473386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0.47162165247338628</v>
      </c>
      <c r="BB52">
        <f t="shared" si="0"/>
        <v>10.811192999999999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11.282814652473386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0.47162165247338628</v>
      </c>
      <c r="BB53">
        <f t="shared" si="0"/>
        <v>10.811192999999999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11.282814652473386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0.47162165247338628</v>
      </c>
      <c r="BB54">
        <f t="shared" si="0"/>
        <v>10.811192999999999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11.282814652473386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0.47162165247338628</v>
      </c>
      <c r="BB55">
        <f t="shared" si="0"/>
        <v>10.811192999999999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11.282814652473386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0.47162165247338628</v>
      </c>
      <c r="BB56">
        <f t="shared" si="0"/>
        <v>10.811192999999999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11.282814652473386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0.47162165247338628</v>
      </c>
      <c r="BB57">
        <f t="shared" si="0"/>
        <v>10.811192999999999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11.282814652473386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0.47162165247338628</v>
      </c>
      <c r="BB58">
        <f t="shared" si="0"/>
        <v>10.811192999999999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11.282814652473386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0.47162165247338628</v>
      </c>
      <c r="BB59">
        <f t="shared" si="0"/>
        <v>10.811192999999999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11.282814652473386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0.47162165247338628</v>
      </c>
      <c r="BB60">
        <f t="shared" si="0"/>
        <v>10.811192999999999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11.282814652473386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0.47162165247338628</v>
      </c>
      <c r="BB61">
        <f t="shared" si="0"/>
        <v>10.811192999999999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11.282814652473386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0.47162165247338628</v>
      </c>
      <c r="BB62">
        <f t="shared" si="0"/>
        <v>10.811192999999999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11.282814652473386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0.47162165247338628</v>
      </c>
      <c r="BB63">
        <f t="shared" si="0"/>
        <v>10.811192999999999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11.282814652473386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0.47162165247338628</v>
      </c>
      <c r="BB64">
        <f t="shared" si="0"/>
        <v>10.811192999999999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11.282814652473386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0.47162165247338628</v>
      </c>
      <c r="BB65">
        <f t="shared" si="0"/>
        <v>10.811192999999999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11.282814652473386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0.47162165247338628</v>
      </c>
      <c r="BB66">
        <f t="shared" si="0"/>
        <v>10.811192999999999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11.282814652473386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0.47162165247338628</v>
      </c>
      <c r="BB67">
        <f t="shared" si="0"/>
        <v>10.811192999999999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11.282814652473386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0.47162165247338628</v>
      </c>
      <c r="BB68">
        <f t="shared" ref="BB68:BB99" si="1">SUM(B68:AZ68)-BA68</f>
        <v>10.811192999999999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11.282814652473386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0.47162165247338628</v>
      </c>
      <c r="BB69">
        <f t="shared" si="1"/>
        <v>10.811192999999999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11.282814652473386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0.47162165247338628</v>
      </c>
      <c r="BB70">
        <f t="shared" si="1"/>
        <v>10.811192999999999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11.282814652473386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0.47162165247338628</v>
      </c>
      <c r="BB71">
        <f t="shared" si="1"/>
        <v>10.811192999999999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11.282814652473386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0.47162165247338628</v>
      </c>
      <c r="BB72">
        <f t="shared" si="1"/>
        <v>10.811192999999999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11.282814652473386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0.47162165247338628</v>
      </c>
      <c r="BB73">
        <f t="shared" si="1"/>
        <v>10.811192999999999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11.282814652473386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0.47162165247338628</v>
      </c>
      <c r="BB74">
        <f t="shared" si="1"/>
        <v>10.811192999999999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11.282814652473386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0.47162165247338628</v>
      </c>
      <c r="BB75">
        <f t="shared" si="1"/>
        <v>10.811192999999999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11.282814652473386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0.47162165247338628</v>
      </c>
      <c r="BB76">
        <f t="shared" si="1"/>
        <v>10.811192999999999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11.282814652473386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0.47162165247338628</v>
      </c>
      <c r="BB77">
        <f t="shared" si="1"/>
        <v>10.811192999999999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11.282814652473386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0.47162165247338628</v>
      </c>
      <c r="BB78">
        <f t="shared" si="1"/>
        <v>10.811192999999999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11.282814652473386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0.47162165247338628</v>
      </c>
      <c r="BB79">
        <f t="shared" si="1"/>
        <v>10.811192999999999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11.282814652473386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0.47162165247338628</v>
      </c>
      <c r="BB80">
        <f t="shared" si="1"/>
        <v>10.811192999999999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11.282814652473386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0.47162165247338628</v>
      </c>
      <c r="BB81">
        <f t="shared" si="1"/>
        <v>10.811192999999999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11.282814652473386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0.47162165247338628</v>
      </c>
      <c r="BB82">
        <f t="shared" si="1"/>
        <v>10.811192999999999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11.282814652473386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0.47162165247338628</v>
      </c>
      <c r="BB83">
        <f t="shared" si="1"/>
        <v>10.811192999999999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11.282814652473386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0.47162165247338628</v>
      </c>
      <c r="BB84">
        <f t="shared" si="1"/>
        <v>10.811192999999999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11.282814652473386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0.47162165247338628</v>
      </c>
      <c r="BB85">
        <f t="shared" si="1"/>
        <v>10.811192999999999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11.282814652473386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0.47162165247338628</v>
      </c>
      <c r="BB86">
        <f t="shared" si="1"/>
        <v>10.811192999999999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11.282814652473386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0.47162165247338628</v>
      </c>
      <c r="BB87">
        <f t="shared" si="1"/>
        <v>10.811192999999999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11.282814652473386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0.47162165247338628</v>
      </c>
      <c r="BB88">
        <f t="shared" si="1"/>
        <v>10.811192999999999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11.282814652473386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0.47162165247338628</v>
      </c>
      <c r="BB89">
        <f t="shared" si="1"/>
        <v>10.811192999999999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11.282814652473386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0.47162165247338628</v>
      </c>
      <c r="BB90">
        <f t="shared" si="1"/>
        <v>10.811192999999999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11.282814652473386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0.47162165247338628</v>
      </c>
      <c r="BB91">
        <f t="shared" si="1"/>
        <v>10.811192999999999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11.282814652473386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0.47162165247338628</v>
      </c>
      <c r="BB92">
        <f t="shared" si="1"/>
        <v>10.811192999999999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11.282814652473386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0.47162165247338628</v>
      </c>
      <c r="BB93">
        <f t="shared" si="1"/>
        <v>10.811192999999999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11.282814652473386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0.47162165247338628</v>
      </c>
      <c r="BB94">
        <f t="shared" si="1"/>
        <v>10.811192999999999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11.282814652473386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0.47162165247338628</v>
      </c>
      <c r="BB95">
        <f t="shared" si="1"/>
        <v>10.811192999999999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11.282814652473386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0.47162165247338628</v>
      </c>
      <c r="BB96">
        <f t="shared" si="1"/>
        <v>10.811192999999999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11.282814652473386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0.47162165247338628</v>
      </c>
      <c r="BB97">
        <f t="shared" si="1"/>
        <v>10.811192999999999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11.282814652473386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0.47162165247338628</v>
      </c>
      <c r="BB98">
        <f t="shared" si="1"/>
        <v>10.811192999999999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0.27108650333959478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1.133141583959507E-2</v>
      </c>
      <c r="BB99">
        <f t="shared" si="1"/>
        <v>0.2597550874999997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265.12</v>
      </c>
      <c r="L3" s="206">
        <v>0</v>
      </c>
      <c r="M3" s="206">
        <v>60.34</v>
      </c>
      <c r="N3" s="206">
        <v>49.25</v>
      </c>
      <c r="O3" s="206">
        <v>34.75</v>
      </c>
      <c r="P3" s="206">
        <v>20.37</v>
      </c>
      <c r="Q3" s="206">
        <v>2.36</v>
      </c>
      <c r="R3" s="206">
        <v>4.8099999999999996</v>
      </c>
      <c r="S3" s="206">
        <v>1.53</v>
      </c>
      <c r="T3" s="206">
        <v>0</v>
      </c>
      <c r="U3" s="206">
        <v>49.75</v>
      </c>
      <c r="V3" s="206">
        <v>2.91</v>
      </c>
      <c r="W3" s="206">
        <v>5.28</v>
      </c>
      <c r="X3" s="206">
        <v>20.18</v>
      </c>
      <c r="Y3" s="206">
        <v>0</v>
      </c>
      <c r="Z3" s="206">
        <v>94.2</v>
      </c>
      <c r="AA3" s="206">
        <v>14.42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260.89999999999998</v>
      </c>
      <c r="L4" s="206">
        <v>0</v>
      </c>
      <c r="M4" s="206">
        <v>60.34</v>
      </c>
      <c r="N4" s="206">
        <v>49.25</v>
      </c>
      <c r="O4" s="206">
        <v>34.75</v>
      </c>
      <c r="P4" s="206">
        <v>20.37</v>
      </c>
      <c r="Q4" s="206">
        <v>2.36</v>
      </c>
      <c r="R4" s="206">
        <v>4.8099999999999996</v>
      </c>
      <c r="S4" s="206">
        <v>1.53</v>
      </c>
      <c r="T4" s="206">
        <v>0</v>
      </c>
      <c r="U4" s="206">
        <v>49.75</v>
      </c>
      <c r="V4" s="206">
        <v>0</v>
      </c>
      <c r="W4" s="206">
        <v>4.8099999999999996</v>
      </c>
      <c r="X4" s="206">
        <v>20.18</v>
      </c>
      <c r="Y4" s="206">
        <v>0</v>
      </c>
      <c r="Z4" s="206">
        <v>76.900000000000006</v>
      </c>
      <c r="AA4" s="206">
        <v>14.42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263.58</v>
      </c>
      <c r="L5" s="206">
        <v>0</v>
      </c>
      <c r="M5" s="206">
        <v>60.34</v>
      </c>
      <c r="N5" s="206">
        <v>49.25</v>
      </c>
      <c r="O5" s="206">
        <v>34.75</v>
      </c>
      <c r="P5" s="206">
        <v>20.37</v>
      </c>
      <c r="Q5" s="206">
        <v>2.36</v>
      </c>
      <c r="R5" s="206">
        <v>5.6</v>
      </c>
      <c r="S5" s="206">
        <v>3.67</v>
      </c>
      <c r="T5" s="206">
        <v>0</v>
      </c>
      <c r="U5" s="206">
        <v>49.75</v>
      </c>
      <c r="V5" s="206">
        <v>0</v>
      </c>
      <c r="W5" s="206">
        <v>4.8099999999999996</v>
      </c>
      <c r="X5" s="206">
        <v>20.18</v>
      </c>
      <c r="Y5" s="206">
        <v>0</v>
      </c>
      <c r="Z5" s="206">
        <v>74.97</v>
      </c>
      <c r="AA5" s="206">
        <v>14.42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269.81</v>
      </c>
      <c r="L6" s="206">
        <v>0</v>
      </c>
      <c r="M6" s="206">
        <v>60.34</v>
      </c>
      <c r="N6" s="206">
        <v>49.25</v>
      </c>
      <c r="O6" s="206">
        <v>34.75</v>
      </c>
      <c r="P6" s="206">
        <v>20.37</v>
      </c>
      <c r="Q6" s="206">
        <v>2.36</v>
      </c>
      <c r="R6" s="206">
        <v>5.6</v>
      </c>
      <c r="S6" s="206">
        <v>3.67</v>
      </c>
      <c r="T6" s="206">
        <v>0</v>
      </c>
      <c r="U6" s="206">
        <v>49.75</v>
      </c>
      <c r="V6" s="206">
        <v>0</v>
      </c>
      <c r="W6" s="206">
        <v>4.8099999999999996</v>
      </c>
      <c r="X6" s="206">
        <v>20.190000000000001</v>
      </c>
      <c r="Y6" s="206">
        <v>0</v>
      </c>
      <c r="Z6" s="206">
        <v>74.010000000000005</v>
      </c>
      <c r="AA6" s="206">
        <v>14.42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60.34</v>
      </c>
      <c r="N7" s="206">
        <v>49.25</v>
      </c>
      <c r="O7" s="206">
        <v>34.75</v>
      </c>
      <c r="P7" s="206">
        <v>20.37</v>
      </c>
      <c r="Q7" s="206">
        <v>2.36</v>
      </c>
      <c r="R7" s="206">
        <v>7.86</v>
      </c>
      <c r="S7" s="206">
        <v>5.41</v>
      </c>
      <c r="T7" s="206">
        <v>0</v>
      </c>
      <c r="U7" s="206">
        <v>49.75</v>
      </c>
      <c r="V7" s="206">
        <v>2.76</v>
      </c>
      <c r="W7" s="206">
        <v>4.8099999999999996</v>
      </c>
      <c r="X7" s="206">
        <v>20.190000000000001</v>
      </c>
      <c r="Y7" s="206">
        <v>0</v>
      </c>
      <c r="Z7" s="206">
        <v>73.05</v>
      </c>
      <c r="AA7" s="206">
        <v>14.42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60.34</v>
      </c>
      <c r="N8" s="206">
        <v>49.25</v>
      </c>
      <c r="O8" s="206">
        <v>34.75</v>
      </c>
      <c r="P8" s="206">
        <v>20.37</v>
      </c>
      <c r="Q8" s="206">
        <v>2.36</v>
      </c>
      <c r="R8" s="206">
        <v>7.86</v>
      </c>
      <c r="S8" s="206">
        <v>5.41</v>
      </c>
      <c r="T8" s="206">
        <v>0</v>
      </c>
      <c r="U8" s="206">
        <v>49.75</v>
      </c>
      <c r="V8" s="206">
        <v>0</v>
      </c>
      <c r="W8" s="206">
        <v>4.8099999999999996</v>
      </c>
      <c r="X8" s="206">
        <v>20.190000000000001</v>
      </c>
      <c r="Y8" s="206">
        <v>0</v>
      </c>
      <c r="Z8" s="206">
        <v>74.010000000000005</v>
      </c>
      <c r="AA8" s="206">
        <v>14.42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60.34</v>
      </c>
      <c r="N9" s="206">
        <v>49.25</v>
      </c>
      <c r="O9" s="206">
        <v>34.75</v>
      </c>
      <c r="P9" s="206">
        <v>20.37</v>
      </c>
      <c r="Q9" s="206">
        <v>2.36</v>
      </c>
      <c r="R9" s="206">
        <v>7.31</v>
      </c>
      <c r="S9" s="206">
        <v>5.69</v>
      </c>
      <c r="T9" s="206">
        <v>0</v>
      </c>
      <c r="U9" s="206">
        <v>49.75</v>
      </c>
      <c r="V9" s="206">
        <v>0</v>
      </c>
      <c r="W9" s="206">
        <v>4.8099999999999996</v>
      </c>
      <c r="X9" s="206">
        <v>20.18</v>
      </c>
      <c r="Y9" s="206">
        <v>0</v>
      </c>
      <c r="Z9" s="206">
        <v>74.010000000000005</v>
      </c>
      <c r="AA9" s="206">
        <v>14.42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60.34</v>
      </c>
      <c r="N10" s="206">
        <v>49.25</v>
      </c>
      <c r="O10" s="206">
        <v>34.75</v>
      </c>
      <c r="P10" s="206">
        <v>20.37</v>
      </c>
      <c r="Q10" s="206">
        <v>2.36</v>
      </c>
      <c r="R10" s="206">
        <v>7.31</v>
      </c>
      <c r="S10" s="206">
        <v>5.69</v>
      </c>
      <c r="T10" s="206">
        <v>0</v>
      </c>
      <c r="U10" s="206">
        <v>49.75</v>
      </c>
      <c r="V10" s="206">
        <v>0</v>
      </c>
      <c r="W10" s="206">
        <v>4.8099999999999996</v>
      </c>
      <c r="X10" s="206">
        <v>20.18</v>
      </c>
      <c r="Y10" s="206">
        <v>0</v>
      </c>
      <c r="Z10" s="206">
        <v>64.400000000000006</v>
      </c>
      <c r="AA10" s="206">
        <v>14.42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60.34</v>
      </c>
      <c r="N11" s="206">
        <v>49.25</v>
      </c>
      <c r="O11" s="206">
        <v>34.75</v>
      </c>
      <c r="P11" s="206">
        <v>20.37</v>
      </c>
      <c r="Q11" s="206">
        <v>2.36</v>
      </c>
      <c r="R11" s="206">
        <v>7.31</v>
      </c>
      <c r="S11" s="206">
        <v>5.44</v>
      </c>
      <c r="T11" s="206">
        <v>0</v>
      </c>
      <c r="U11" s="206">
        <v>49.75</v>
      </c>
      <c r="V11" s="206">
        <v>0</v>
      </c>
      <c r="W11" s="206">
        <v>4.8099999999999996</v>
      </c>
      <c r="X11" s="206">
        <v>20.18</v>
      </c>
      <c r="Y11" s="206">
        <v>0</v>
      </c>
      <c r="Z11" s="206">
        <v>65.36</v>
      </c>
      <c r="AA11" s="206">
        <v>14.42</v>
      </c>
      <c r="AB11" s="206">
        <v>0</v>
      </c>
      <c r="AC11" s="206">
        <v>15.16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60.34</v>
      </c>
      <c r="N12" s="206">
        <v>49.25</v>
      </c>
      <c r="O12" s="206">
        <v>34.75</v>
      </c>
      <c r="P12" s="206">
        <v>20.37</v>
      </c>
      <c r="Q12" s="206">
        <v>2.36</v>
      </c>
      <c r="R12" s="206">
        <v>7.31</v>
      </c>
      <c r="S12" s="206">
        <v>5.44</v>
      </c>
      <c r="T12" s="206">
        <v>0</v>
      </c>
      <c r="U12" s="206">
        <v>49.75</v>
      </c>
      <c r="V12" s="206">
        <v>0</v>
      </c>
      <c r="W12" s="206">
        <v>4.8099999999999996</v>
      </c>
      <c r="X12" s="206">
        <v>20.18</v>
      </c>
      <c r="Y12" s="206">
        <v>0</v>
      </c>
      <c r="Z12" s="206">
        <v>70.17</v>
      </c>
      <c r="AA12" s="206">
        <v>14.42</v>
      </c>
      <c r="AB12" s="206">
        <v>0</v>
      </c>
      <c r="AC12" s="206">
        <v>15.16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60.34</v>
      </c>
      <c r="N13" s="206">
        <v>49.25</v>
      </c>
      <c r="O13" s="206">
        <v>34.75</v>
      </c>
      <c r="P13" s="206">
        <v>20.37</v>
      </c>
      <c r="Q13" s="206">
        <v>2.36</v>
      </c>
      <c r="R13" s="206">
        <v>7.31</v>
      </c>
      <c r="S13" s="206">
        <v>5.44</v>
      </c>
      <c r="T13" s="206">
        <v>0</v>
      </c>
      <c r="U13" s="206">
        <v>49.75</v>
      </c>
      <c r="V13" s="206">
        <v>0</v>
      </c>
      <c r="W13" s="206">
        <v>4.8099999999999996</v>
      </c>
      <c r="X13" s="206">
        <v>20.18</v>
      </c>
      <c r="Y13" s="206">
        <v>0</v>
      </c>
      <c r="Z13" s="206">
        <v>72.09</v>
      </c>
      <c r="AA13" s="206">
        <v>14.42</v>
      </c>
      <c r="AB13" s="206">
        <v>0</v>
      </c>
      <c r="AC13" s="206">
        <v>15.31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60.34</v>
      </c>
      <c r="N14" s="206">
        <v>49.25</v>
      </c>
      <c r="O14" s="206">
        <v>34.75</v>
      </c>
      <c r="P14" s="206">
        <v>20.37</v>
      </c>
      <c r="Q14" s="206">
        <v>2.36</v>
      </c>
      <c r="R14" s="206">
        <v>7.31</v>
      </c>
      <c r="S14" s="206">
        <v>5.43</v>
      </c>
      <c r="T14" s="206">
        <v>0</v>
      </c>
      <c r="U14" s="206">
        <v>49.75</v>
      </c>
      <c r="V14" s="206">
        <v>0</v>
      </c>
      <c r="W14" s="206">
        <v>4.8099999999999996</v>
      </c>
      <c r="X14" s="206">
        <v>20.18</v>
      </c>
      <c r="Y14" s="206">
        <v>0</v>
      </c>
      <c r="Z14" s="206">
        <v>73.05</v>
      </c>
      <c r="AA14" s="206">
        <v>14.42</v>
      </c>
      <c r="AB14" s="206">
        <v>0</v>
      </c>
      <c r="AC14" s="206">
        <v>15.31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60.34</v>
      </c>
      <c r="N15" s="206">
        <v>49.25</v>
      </c>
      <c r="O15" s="206">
        <v>34.75</v>
      </c>
      <c r="P15" s="206">
        <v>20.37</v>
      </c>
      <c r="Q15" s="206">
        <v>2.36</v>
      </c>
      <c r="R15" s="206">
        <v>7.31</v>
      </c>
      <c r="S15" s="206">
        <v>5.44</v>
      </c>
      <c r="T15" s="206">
        <v>0</v>
      </c>
      <c r="U15" s="206">
        <v>49.75</v>
      </c>
      <c r="V15" s="206">
        <v>0</v>
      </c>
      <c r="W15" s="206">
        <v>4.8099999999999996</v>
      </c>
      <c r="X15" s="206">
        <v>20.18</v>
      </c>
      <c r="Y15" s="206">
        <v>0</v>
      </c>
      <c r="Z15" s="206">
        <v>84.58</v>
      </c>
      <c r="AA15" s="206">
        <v>14.42</v>
      </c>
      <c r="AB15" s="206">
        <v>0</v>
      </c>
      <c r="AC15" s="206">
        <v>15.16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60.34</v>
      </c>
      <c r="N16" s="206">
        <v>49.25</v>
      </c>
      <c r="O16" s="206">
        <v>34.75</v>
      </c>
      <c r="P16" s="206">
        <v>20.37</v>
      </c>
      <c r="Q16" s="206">
        <v>2.36</v>
      </c>
      <c r="R16" s="206">
        <v>7.31</v>
      </c>
      <c r="S16" s="206">
        <v>5.44</v>
      </c>
      <c r="T16" s="206">
        <v>0</v>
      </c>
      <c r="U16" s="206">
        <v>49.75</v>
      </c>
      <c r="V16" s="206">
        <v>0</v>
      </c>
      <c r="W16" s="206">
        <v>4.8099999999999996</v>
      </c>
      <c r="X16" s="206">
        <v>20.18</v>
      </c>
      <c r="Y16" s="206">
        <v>0</v>
      </c>
      <c r="Z16" s="206">
        <v>86.51</v>
      </c>
      <c r="AA16" s="206">
        <v>14.42</v>
      </c>
      <c r="AB16" s="206">
        <v>0</v>
      </c>
      <c r="AC16" s="206">
        <v>15.16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60.34</v>
      </c>
      <c r="N17" s="206">
        <v>49.25</v>
      </c>
      <c r="O17" s="206">
        <v>34.75</v>
      </c>
      <c r="P17" s="206">
        <v>20.37</v>
      </c>
      <c r="Q17" s="206">
        <v>2.36</v>
      </c>
      <c r="R17" s="206">
        <v>7.32</v>
      </c>
      <c r="S17" s="206">
        <v>5.44</v>
      </c>
      <c r="T17" s="206">
        <v>0</v>
      </c>
      <c r="U17" s="206">
        <v>49.75</v>
      </c>
      <c r="V17" s="206">
        <v>0</v>
      </c>
      <c r="W17" s="206">
        <v>4.8099999999999996</v>
      </c>
      <c r="X17" s="206">
        <v>20.18</v>
      </c>
      <c r="Y17" s="206">
        <v>0</v>
      </c>
      <c r="Z17" s="206">
        <v>85.6</v>
      </c>
      <c r="AA17" s="206">
        <v>14.42</v>
      </c>
      <c r="AB17" s="206">
        <v>0</v>
      </c>
      <c r="AC17" s="206">
        <v>15.16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60.34</v>
      </c>
      <c r="N18" s="206">
        <v>49.25</v>
      </c>
      <c r="O18" s="206">
        <v>34.75</v>
      </c>
      <c r="P18" s="206">
        <v>20.37</v>
      </c>
      <c r="Q18" s="206">
        <v>2.36</v>
      </c>
      <c r="R18" s="206">
        <v>7.32</v>
      </c>
      <c r="S18" s="206">
        <v>5.44</v>
      </c>
      <c r="T18" s="206">
        <v>0</v>
      </c>
      <c r="U18" s="206">
        <v>49.75</v>
      </c>
      <c r="V18" s="206">
        <v>0</v>
      </c>
      <c r="W18" s="206">
        <v>4.8099999999999996</v>
      </c>
      <c r="X18" s="206">
        <v>20.18</v>
      </c>
      <c r="Y18" s="206">
        <v>0</v>
      </c>
      <c r="Z18" s="206">
        <v>89.39</v>
      </c>
      <c r="AA18" s="206">
        <v>14.42</v>
      </c>
      <c r="AB18" s="206">
        <v>0</v>
      </c>
      <c r="AC18" s="206">
        <v>15.16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60.34</v>
      </c>
      <c r="N19" s="206">
        <v>49.25</v>
      </c>
      <c r="O19" s="206">
        <v>34.75</v>
      </c>
      <c r="P19" s="206">
        <v>20.37</v>
      </c>
      <c r="Q19" s="206">
        <v>2.36</v>
      </c>
      <c r="R19" s="206">
        <v>6.97</v>
      </c>
      <c r="S19" s="206">
        <v>4.5599999999999996</v>
      </c>
      <c r="T19" s="206">
        <v>0</v>
      </c>
      <c r="U19" s="206">
        <v>49.75</v>
      </c>
      <c r="V19" s="206">
        <v>0</v>
      </c>
      <c r="W19" s="206">
        <v>4.8099999999999996</v>
      </c>
      <c r="X19" s="206">
        <v>20.18</v>
      </c>
      <c r="Y19" s="206">
        <v>0</v>
      </c>
      <c r="Z19" s="206">
        <v>48.06</v>
      </c>
      <c r="AA19" s="206">
        <v>14.42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60.34</v>
      </c>
      <c r="N20" s="206">
        <v>49.25</v>
      </c>
      <c r="O20" s="206">
        <v>34.75</v>
      </c>
      <c r="P20" s="206">
        <v>20.37</v>
      </c>
      <c r="Q20" s="206">
        <v>2.36</v>
      </c>
      <c r="R20" s="206">
        <v>6.97</v>
      </c>
      <c r="S20" s="206">
        <v>4.55</v>
      </c>
      <c r="T20" s="206">
        <v>0</v>
      </c>
      <c r="U20" s="206">
        <v>49.75</v>
      </c>
      <c r="V20" s="206">
        <v>0</v>
      </c>
      <c r="W20" s="206">
        <v>4.8099999999999996</v>
      </c>
      <c r="X20" s="206">
        <v>20.18</v>
      </c>
      <c r="Y20" s="206">
        <v>0</v>
      </c>
      <c r="Z20" s="206">
        <v>48.06</v>
      </c>
      <c r="AA20" s="206">
        <v>14.42</v>
      </c>
      <c r="AB20" s="206">
        <v>0</v>
      </c>
      <c r="AC20" s="206">
        <v>15.16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60.34</v>
      </c>
      <c r="N21" s="206">
        <v>49.25</v>
      </c>
      <c r="O21" s="206">
        <v>34.75</v>
      </c>
      <c r="P21" s="206">
        <v>20.37</v>
      </c>
      <c r="Q21" s="206">
        <v>2.36</v>
      </c>
      <c r="R21" s="206">
        <v>6.97</v>
      </c>
      <c r="S21" s="206">
        <v>4.55</v>
      </c>
      <c r="T21" s="206">
        <v>0</v>
      </c>
      <c r="U21" s="206">
        <v>49.75</v>
      </c>
      <c r="V21" s="206">
        <v>0</v>
      </c>
      <c r="W21" s="206">
        <v>4.8099999999999996</v>
      </c>
      <c r="X21" s="206">
        <v>20.18</v>
      </c>
      <c r="Y21" s="206">
        <v>0</v>
      </c>
      <c r="Z21" s="206">
        <v>48.06</v>
      </c>
      <c r="AA21" s="206">
        <v>14.42</v>
      </c>
      <c r="AB21" s="206">
        <v>0</v>
      </c>
      <c r="AC21" s="206">
        <v>15.16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60.34</v>
      </c>
      <c r="N22" s="206">
        <v>49.25</v>
      </c>
      <c r="O22" s="206">
        <v>34.75</v>
      </c>
      <c r="P22" s="206">
        <v>20.37</v>
      </c>
      <c r="Q22" s="206">
        <v>2.36</v>
      </c>
      <c r="R22" s="206">
        <v>6.97</v>
      </c>
      <c r="S22" s="206">
        <v>4.55</v>
      </c>
      <c r="T22" s="206">
        <v>0</v>
      </c>
      <c r="U22" s="206">
        <v>49.75</v>
      </c>
      <c r="V22" s="206">
        <v>0</v>
      </c>
      <c r="W22" s="206">
        <v>4.8099999999999996</v>
      </c>
      <c r="X22" s="206">
        <v>19.649999999999999</v>
      </c>
      <c r="Y22" s="206">
        <v>0</v>
      </c>
      <c r="Z22" s="206">
        <v>48.06</v>
      </c>
      <c r="AA22" s="206">
        <v>14.42</v>
      </c>
      <c r="AB22" s="206">
        <v>0</v>
      </c>
      <c r="AC22" s="206">
        <v>15.16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263.32</v>
      </c>
      <c r="L23" s="206">
        <v>0</v>
      </c>
      <c r="M23" s="206">
        <v>60.34</v>
      </c>
      <c r="N23" s="206">
        <v>49.25</v>
      </c>
      <c r="O23" s="206">
        <v>34.75</v>
      </c>
      <c r="P23" s="206">
        <v>20.37</v>
      </c>
      <c r="Q23" s="206">
        <v>1.73</v>
      </c>
      <c r="R23" s="206">
        <v>4.8099999999999996</v>
      </c>
      <c r="S23" s="206">
        <v>0</v>
      </c>
      <c r="T23" s="206">
        <v>0</v>
      </c>
      <c r="U23" s="206">
        <v>49.75</v>
      </c>
      <c r="V23" s="206">
        <v>0</v>
      </c>
      <c r="W23" s="206">
        <v>4.8099999999999996</v>
      </c>
      <c r="X23" s="206">
        <v>20.190000000000001</v>
      </c>
      <c r="Y23" s="206">
        <v>0</v>
      </c>
      <c r="Z23" s="206">
        <v>48.06</v>
      </c>
      <c r="AA23" s="206">
        <v>14.42</v>
      </c>
      <c r="AB23" s="206">
        <v>0</v>
      </c>
      <c r="AC23" s="206">
        <v>15.16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260.54000000000002</v>
      </c>
      <c r="L24" s="206">
        <v>0</v>
      </c>
      <c r="M24" s="206">
        <v>60.34</v>
      </c>
      <c r="N24" s="206">
        <v>49.25</v>
      </c>
      <c r="O24" s="206">
        <v>34.75</v>
      </c>
      <c r="P24" s="206">
        <v>20.37</v>
      </c>
      <c r="Q24" s="206">
        <v>1.27</v>
      </c>
      <c r="R24" s="206">
        <v>4.8099999999999996</v>
      </c>
      <c r="S24" s="206">
        <v>0</v>
      </c>
      <c r="T24" s="206">
        <v>0</v>
      </c>
      <c r="U24" s="206">
        <v>49.75</v>
      </c>
      <c r="V24" s="206">
        <v>0</v>
      </c>
      <c r="W24" s="206">
        <v>4.8099999999999996</v>
      </c>
      <c r="X24" s="206">
        <v>44.21</v>
      </c>
      <c r="Y24" s="206">
        <v>0</v>
      </c>
      <c r="Z24" s="206">
        <v>112.02</v>
      </c>
      <c r="AA24" s="206">
        <v>14.42</v>
      </c>
      <c r="AB24" s="206">
        <v>0</v>
      </c>
      <c r="AC24" s="206">
        <v>15.16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317.2</v>
      </c>
      <c r="L25" s="206">
        <v>0</v>
      </c>
      <c r="M25" s="206">
        <v>60.34</v>
      </c>
      <c r="N25" s="206">
        <v>49.25</v>
      </c>
      <c r="O25" s="206">
        <v>34.75</v>
      </c>
      <c r="P25" s="206">
        <v>20.37</v>
      </c>
      <c r="Q25" s="206">
        <v>2.5099999999999998</v>
      </c>
      <c r="R25" s="206">
        <v>13.33</v>
      </c>
      <c r="S25" s="206">
        <v>10</v>
      </c>
      <c r="T25" s="206">
        <v>0</v>
      </c>
      <c r="U25" s="206">
        <v>49.75</v>
      </c>
      <c r="V25" s="206">
        <v>7.09</v>
      </c>
      <c r="W25" s="206">
        <v>14.69</v>
      </c>
      <c r="X25" s="206">
        <v>62.2</v>
      </c>
      <c r="Y25" s="206">
        <v>0</v>
      </c>
      <c r="Z25" s="206">
        <v>112.02</v>
      </c>
      <c r="AA25" s="206">
        <v>33.78</v>
      </c>
      <c r="AB25" s="206">
        <v>0</v>
      </c>
      <c r="AC25" s="206">
        <v>15.16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384.48</v>
      </c>
      <c r="L26" s="206">
        <v>0</v>
      </c>
      <c r="M26" s="206">
        <v>60.34</v>
      </c>
      <c r="N26" s="206">
        <v>49.25</v>
      </c>
      <c r="O26" s="206">
        <v>34.75</v>
      </c>
      <c r="P26" s="206">
        <v>20.37</v>
      </c>
      <c r="Q26" s="206">
        <v>2.5099999999999998</v>
      </c>
      <c r="R26" s="206">
        <v>17.62</v>
      </c>
      <c r="S26" s="206">
        <v>11</v>
      </c>
      <c r="T26" s="206">
        <v>0</v>
      </c>
      <c r="U26" s="206">
        <v>49.75</v>
      </c>
      <c r="V26" s="206">
        <v>7.66</v>
      </c>
      <c r="W26" s="206">
        <v>14.69</v>
      </c>
      <c r="X26" s="206">
        <v>62.28</v>
      </c>
      <c r="Y26" s="206">
        <v>0</v>
      </c>
      <c r="Z26" s="206">
        <v>112.02</v>
      </c>
      <c r="AA26" s="206">
        <v>33.78</v>
      </c>
      <c r="AB26" s="206">
        <v>0</v>
      </c>
      <c r="AC26" s="206">
        <v>15.16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450.79</v>
      </c>
      <c r="L27" s="206">
        <v>0</v>
      </c>
      <c r="M27" s="206">
        <v>60.34</v>
      </c>
      <c r="N27" s="206">
        <v>49.25</v>
      </c>
      <c r="O27" s="206">
        <v>34.75</v>
      </c>
      <c r="P27" s="206">
        <v>20.37</v>
      </c>
      <c r="Q27" s="206">
        <v>3.03</v>
      </c>
      <c r="R27" s="206">
        <v>17.62</v>
      </c>
      <c r="S27" s="206">
        <v>11</v>
      </c>
      <c r="T27" s="206">
        <v>0</v>
      </c>
      <c r="U27" s="206">
        <v>49.75</v>
      </c>
      <c r="V27" s="206">
        <v>7.66</v>
      </c>
      <c r="W27" s="206">
        <v>14.69</v>
      </c>
      <c r="X27" s="206">
        <v>62.28</v>
      </c>
      <c r="Y27" s="206">
        <v>0</v>
      </c>
      <c r="Z27" s="206">
        <v>112.02</v>
      </c>
      <c r="AA27" s="206">
        <v>33.78</v>
      </c>
      <c r="AB27" s="206">
        <v>0</v>
      </c>
      <c r="AC27" s="206">
        <v>15.16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491.36</v>
      </c>
      <c r="L28" s="206">
        <v>5.64</v>
      </c>
      <c r="M28" s="206">
        <v>60.34</v>
      </c>
      <c r="N28" s="206">
        <v>49.25</v>
      </c>
      <c r="O28" s="206">
        <v>34.75</v>
      </c>
      <c r="P28" s="206">
        <v>20.37</v>
      </c>
      <c r="Q28" s="206">
        <v>3.93</v>
      </c>
      <c r="R28" s="206">
        <v>17.62</v>
      </c>
      <c r="S28" s="206">
        <v>11</v>
      </c>
      <c r="T28" s="206">
        <v>0</v>
      </c>
      <c r="U28" s="206">
        <v>49.75</v>
      </c>
      <c r="V28" s="206">
        <v>7.66</v>
      </c>
      <c r="W28" s="206">
        <v>14.69</v>
      </c>
      <c r="X28" s="206">
        <v>62.28</v>
      </c>
      <c r="Y28" s="206">
        <v>0</v>
      </c>
      <c r="Z28" s="206">
        <v>112.02</v>
      </c>
      <c r="AA28" s="206">
        <v>33.78</v>
      </c>
      <c r="AB28" s="206">
        <v>0</v>
      </c>
      <c r="AC28" s="206">
        <v>15.16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491.36</v>
      </c>
      <c r="L29" s="206">
        <v>5.77</v>
      </c>
      <c r="M29" s="206">
        <v>60.34</v>
      </c>
      <c r="N29" s="206">
        <v>49.25</v>
      </c>
      <c r="O29" s="206">
        <v>34.75</v>
      </c>
      <c r="P29" s="206">
        <v>20.37</v>
      </c>
      <c r="Q29" s="206">
        <v>4.5599999999999996</v>
      </c>
      <c r="R29" s="206">
        <v>17.62</v>
      </c>
      <c r="S29" s="206">
        <v>11</v>
      </c>
      <c r="T29" s="206">
        <v>0</v>
      </c>
      <c r="U29" s="206">
        <v>49.75</v>
      </c>
      <c r="V29" s="206">
        <v>7.66</v>
      </c>
      <c r="W29" s="206">
        <v>14.69</v>
      </c>
      <c r="X29" s="206">
        <v>62.28</v>
      </c>
      <c r="Y29" s="206">
        <v>0</v>
      </c>
      <c r="Z29" s="206">
        <v>112.02</v>
      </c>
      <c r="AA29" s="206">
        <v>33.78</v>
      </c>
      <c r="AB29" s="206">
        <v>0</v>
      </c>
      <c r="AC29" s="206">
        <v>15.16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110.4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1.47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491.36</v>
      </c>
      <c r="L30" s="206">
        <v>5.77</v>
      </c>
      <c r="M30" s="206">
        <v>60.34</v>
      </c>
      <c r="N30" s="206">
        <v>49.25</v>
      </c>
      <c r="O30" s="206">
        <v>34.75</v>
      </c>
      <c r="P30" s="206">
        <v>20.37</v>
      </c>
      <c r="Q30" s="206">
        <v>4.5599999999999996</v>
      </c>
      <c r="R30" s="206">
        <v>17.62</v>
      </c>
      <c r="S30" s="206">
        <v>11</v>
      </c>
      <c r="T30" s="206">
        <v>0</v>
      </c>
      <c r="U30" s="206">
        <v>49.75</v>
      </c>
      <c r="V30" s="206">
        <v>7.66</v>
      </c>
      <c r="W30" s="206">
        <v>14.69</v>
      </c>
      <c r="X30" s="206">
        <v>62.28</v>
      </c>
      <c r="Y30" s="206">
        <v>0</v>
      </c>
      <c r="Z30" s="206">
        <v>112.02</v>
      </c>
      <c r="AA30" s="206">
        <v>33.78</v>
      </c>
      <c r="AB30" s="206">
        <v>0</v>
      </c>
      <c r="AC30" s="206">
        <v>15.16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110.4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4.29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491.36</v>
      </c>
      <c r="L31" s="206">
        <v>5.77</v>
      </c>
      <c r="M31" s="206">
        <v>60.34</v>
      </c>
      <c r="N31" s="206">
        <v>49.25</v>
      </c>
      <c r="O31" s="206">
        <v>34.75</v>
      </c>
      <c r="P31" s="206">
        <v>20.37</v>
      </c>
      <c r="Q31" s="206">
        <v>4.5599999999999996</v>
      </c>
      <c r="R31" s="206">
        <v>17.62</v>
      </c>
      <c r="S31" s="206">
        <v>11</v>
      </c>
      <c r="T31" s="206">
        <v>0</v>
      </c>
      <c r="U31" s="206">
        <v>49.75</v>
      </c>
      <c r="V31" s="206">
        <v>7.66</v>
      </c>
      <c r="W31" s="206">
        <v>14.69</v>
      </c>
      <c r="X31" s="206">
        <v>62.28</v>
      </c>
      <c r="Y31" s="206">
        <v>0</v>
      </c>
      <c r="Z31" s="206">
        <v>112.02</v>
      </c>
      <c r="AA31" s="206">
        <v>33.78</v>
      </c>
      <c r="AB31" s="206">
        <v>0</v>
      </c>
      <c r="AC31" s="206">
        <v>9.94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106.36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10.51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491.36</v>
      </c>
      <c r="L32" s="206">
        <v>5.77</v>
      </c>
      <c r="M32" s="206">
        <v>60.34</v>
      </c>
      <c r="N32" s="206">
        <v>49.25</v>
      </c>
      <c r="O32" s="206">
        <v>34.75</v>
      </c>
      <c r="P32" s="206">
        <v>20.37</v>
      </c>
      <c r="Q32" s="206">
        <v>4.5599999999999996</v>
      </c>
      <c r="R32" s="206">
        <v>17.62</v>
      </c>
      <c r="S32" s="206">
        <v>11</v>
      </c>
      <c r="T32" s="206">
        <v>0</v>
      </c>
      <c r="U32" s="206">
        <v>49.75</v>
      </c>
      <c r="V32" s="206">
        <v>7.66</v>
      </c>
      <c r="W32" s="206">
        <v>14.69</v>
      </c>
      <c r="X32" s="206">
        <v>62.28</v>
      </c>
      <c r="Y32" s="206">
        <v>0</v>
      </c>
      <c r="Z32" s="206">
        <v>112.02</v>
      </c>
      <c r="AA32" s="206">
        <v>33.78</v>
      </c>
      <c r="AB32" s="206">
        <v>0</v>
      </c>
      <c r="AC32" s="206">
        <v>15.16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106.36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18.77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491.36</v>
      </c>
      <c r="L33" s="206">
        <v>5.77</v>
      </c>
      <c r="M33" s="206">
        <v>60.34</v>
      </c>
      <c r="N33" s="206">
        <v>49.25</v>
      </c>
      <c r="O33" s="206">
        <v>34.75</v>
      </c>
      <c r="P33" s="206">
        <v>20.37</v>
      </c>
      <c r="Q33" s="206">
        <v>4.3600000000000003</v>
      </c>
      <c r="R33" s="206">
        <v>17.62</v>
      </c>
      <c r="S33" s="206">
        <v>11</v>
      </c>
      <c r="T33" s="206">
        <v>0</v>
      </c>
      <c r="U33" s="206">
        <v>49.75</v>
      </c>
      <c r="V33" s="206">
        <v>7.66</v>
      </c>
      <c r="W33" s="206">
        <v>14.69</v>
      </c>
      <c r="X33" s="206">
        <v>62.28</v>
      </c>
      <c r="Y33" s="206">
        <v>0</v>
      </c>
      <c r="Z33" s="206">
        <v>112.02</v>
      </c>
      <c r="AA33" s="206">
        <v>33.78</v>
      </c>
      <c r="AB33" s="206">
        <v>0</v>
      </c>
      <c r="AC33" s="206">
        <v>9.16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125.11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34.51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491.36</v>
      </c>
      <c r="L34" s="206">
        <v>5.77</v>
      </c>
      <c r="M34" s="206">
        <v>60.34</v>
      </c>
      <c r="N34" s="206">
        <v>49.25</v>
      </c>
      <c r="O34" s="206">
        <v>34.75</v>
      </c>
      <c r="P34" s="206">
        <v>20.37</v>
      </c>
      <c r="Q34" s="206">
        <v>4.3600000000000003</v>
      </c>
      <c r="R34" s="206">
        <v>17.62</v>
      </c>
      <c r="S34" s="206">
        <v>11</v>
      </c>
      <c r="T34" s="206">
        <v>0</v>
      </c>
      <c r="U34" s="206">
        <v>49.75</v>
      </c>
      <c r="V34" s="206">
        <v>7.66</v>
      </c>
      <c r="W34" s="206">
        <v>14.69</v>
      </c>
      <c r="X34" s="206">
        <v>62.28</v>
      </c>
      <c r="Y34" s="206">
        <v>0</v>
      </c>
      <c r="Z34" s="206">
        <v>112.02</v>
      </c>
      <c r="AA34" s="206">
        <v>33.78</v>
      </c>
      <c r="AB34" s="206">
        <v>0</v>
      </c>
      <c r="AC34" s="206">
        <v>9.16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125.11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491.36</v>
      </c>
      <c r="L35" s="206">
        <v>5.77</v>
      </c>
      <c r="M35" s="206">
        <v>60.34</v>
      </c>
      <c r="N35" s="206">
        <v>49.25</v>
      </c>
      <c r="O35" s="206">
        <v>34.75</v>
      </c>
      <c r="P35" s="206">
        <v>20.37</v>
      </c>
      <c r="Q35" s="206">
        <v>4.3600000000000003</v>
      </c>
      <c r="R35" s="206">
        <v>17.62</v>
      </c>
      <c r="S35" s="206">
        <v>11</v>
      </c>
      <c r="T35" s="206">
        <v>0</v>
      </c>
      <c r="U35" s="206">
        <v>49.75</v>
      </c>
      <c r="V35" s="206">
        <v>7.66</v>
      </c>
      <c r="W35" s="206">
        <v>14.69</v>
      </c>
      <c r="X35" s="206">
        <v>62.28</v>
      </c>
      <c r="Y35" s="206">
        <v>0</v>
      </c>
      <c r="Z35" s="206">
        <v>112.02</v>
      </c>
      <c r="AA35" s="206">
        <v>33.78</v>
      </c>
      <c r="AB35" s="206">
        <v>0</v>
      </c>
      <c r="AC35" s="206">
        <v>9.16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491.36</v>
      </c>
      <c r="L36" s="206">
        <v>5.77</v>
      </c>
      <c r="M36" s="206">
        <v>60.34</v>
      </c>
      <c r="N36" s="206">
        <v>49.25</v>
      </c>
      <c r="O36" s="206">
        <v>34.75</v>
      </c>
      <c r="P36" s="206">
        <v>20.37</v>
      </c>
      <c r="Q36" s="206">
        <v>4.3600000000000003</v>
      </c>
      <c r="R36" s="206">
        <v>17.62</v>
      </c>
      <c r="S36" s="206">
        <v>11</v>
      </c>
      <c r="T36" s="206">
        <v>0</v>
      </c>
      <c r="U36" s="206">
        <v>49.75</v>
      </c>
      <c r="V36" s="206">
        <v>7.66</v>
      </c>
      <c r="W36" s="206">
        <v>14.69</v>
      </c>
      <c r="X36" s="206">
        <v>62.28</v>
      </c>
      <c r="Y36" s="206">
        <v>0</v>
      </c>
      <c r="Z36" s="206">
        <v>112.02</v>
      </c>
      <c r="AA36" s="206">
        <v>33.78</v>
      </c>
      <c r="AB36" s="206">
        <v>0</v>
      </c>
      <c r="AC36" s="206">
        <v>9.16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491.36</v>
      </c>
      <c r="L37" s="206">
        <v>3.03</v>
      </c>
      <c r="M37" s="206">
        <v>60.34</v>
      </c>
      <c r="N37" s="206">
        <v>49.25</v>
      </c>
      <c r="O37" s="206">
        <v>34.75</v>
      </c>
      <c r="P37" s="206">
        <v>20.37</v>
      </c>
      <c r="Q37" s="206">
        <v>4.3600000000000003</v>
      </c>
      <c r="R37" s="206">
        <v>17.62</v>
      </c>
      <c r="S37" s="206">
        <v>11</v>
      </c>
      <c r="T37" s="206">
        <v>0</v>
      </c>
      <c r="U37" s="206">
        <v>49.75</v>
      </c>
      <c r="V37" s="206">
        <v>7.66</v>
      </c>
      <c r="W37" s="206">
        <v>14.69</v>
      </c>
      <c r="X37" s="206">
        <v>62.28</v>
      </c>
      <c r="Y37" s="206">
        <v>0</v>
      </c>
      <c r="Z37" s="206">
        <v>112.02</v>
      </c>
      <c r="AA37" s="206">
        <v>33.78</v>
      </c>
      <c r="AB37" s="206">
        <v>0</v>
      </c>
      <c r="AC37" s="206">
        <v>9.16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491.36</v>
      </c>
      <c r="L38" s="206">
        <v>3.03</v>
      </c>
      <c r="M38" s="206">
        <v>60.34</v>
      </c>
      <c r="N38" s="206">
        <v>49.25</v>
      </c>
      <c r="O38" s="206">
        <v>34.75</v>
      </c>
      <c r="P38" s="206">
        <v>20.37</v>
      </c>
      <c r="Q38" s="206">
        <v>4.3600000000000003</v>
      </c>
      <c r="R38" s="206">
        <v>17.62</v>
      </c>
      <c r="S38" s="206">
        <v>11</v>
      </c>
      <c r="T38" s="206">
        <v>0</v>
      </c>
      <c r="U38" s="206">
        <v>49.75</v>
      </c>
      <c r="V38" s="206">
        <v>7.66</v>
      </c>
      <c r="W38" s="206">
        <v>14.69</v>
      </c>
      <c r="X38" s="206">
        <v>62.28</v>
      </c>
      <c r="Y38" s="206">
        <v>0</v>
      </c>
      <c r="Z38" s="206">
        <v>112.02</v>
      </c>
      <c r="AA38" s="206">
        <v>33.78</v>
      </c>
      <c r="AB38" s="206">
        <v>0</v>
      </c>
      <c r="AC38" s="206">
        <v>9.16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491.36</v>
      </c>
      <c r="L39" s="206">
        <v>3.03</v>
      </c>
      <c r="M39" s="206">
        <v>60.34</v>
      </c>
      <c r="N39" s="206">
        <v>49.25</v>
      </c>
      <c r="O39" s="206">
        <v>34.75</v>
      </c>
      <c r="P39" s="206">
        <v>20.37</v>
      </c>
      <c r="Q39" s="206">
        <v>4.3600000000000003</v>
      </c>
      <c r="R39" s="206">
        <v>17.62</v>
      </c>
      <c r="S39" s="206">
        <v>11</v>
      </c>
      <c r="T39" s="206">
        <v>0</v>
      </c>
      <c r="U39" s="206">
        <v>49.75</v>
      </c>
      <c r="V39" s="206">
        <v>7.66</v>
      </c>
      <c r="W39" s="206">
        <v>14.69</v>
      </c>
      <c r="X39" s="206">
        <v>62.28</v>
      </c>
      <c r="Y39" s="206">
        <v>0</v>
      </c>
      <c r="Z39" s="206">
        <v>112.02</v>
      </c>
      <c r="AA39" s="206">
        <v>33.78</v>
      </c>
      <c r="AB39" s="206">
        <v>0</v>
      </c>
      <c r="AC39" s="206">
        <v>9.16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491.36</v>
      </c>
      <c r="L40" s="206">
        <v>3.03</v>
      </c>
      <c r="M40" s="206">
        <v>60.34</v>
      </c>
      <c r="N40" s="206">
        <v>49.25</v>
      </c>
      <c r="O40" s="206">
        <v>34.75</v>
      </c>
      <c r="P40" s="206">
        <v>20.37</v>
      </c>
      <c r="Q40" s="206">
        <v>4.3600000000000003</v>
      </c>
      <c r="R40" s="206">
        <v>17.62</v>
      </c>
      <c r="S40" s="206">
        <v>11</v>
      </c>
      <c r="T40" s="206">
        <v>0</v>
      </c>
      <c r="U40" s="206">
        <v>49.75</v>
      </c>
      <c r="V40" s="206">
        <v>7.66</v>
      </c>
      <c r="W40" s="206">
        <v>14.69</v>
      </c>
      <c r="X40" s="206">
        <v>62.28</v>
      </c>
      <c r="Y40" s="206">
        <v>0</v>
      </c>
      <c r="Z40" s="206">
        <v>112.02</v>
      </c>
      <c r="AA40" s="206">
        <v>33.78</v>
      </c>
      <c r="AB40" s="206">
        <v>0</v>
      </c>
      <c r="AC40" s="206">
        <v>9.16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491.36</v>
      </c>
      <c r="L41" s="206">
        <v>3.03</v>
      </c>
      <c r="M41" s="206">
        <v>60.34</v>
      </c>
      <c r="N41" s="206">
        <v>49.25</v>
      </c>
      <c r="O41" s="206">
        <v>34.75</v>
      </c>
      <c r="P41" s="206">
        <v>20.37</v>
      </c>
      <c r="Q41" s="206">
        <v>4.3600000000000003</v>
      </c>
      <c r="R41" s="206">
        <v>17.62</v>
      </c>
      <c r="S41" s="206">
        <v>11</v>
      </c>
      <c r="T41" s="206">
        <v>0</v>
      </c>
      <c r="U41" s="206">
        <v>49.75</v>
      </c>
      <c r="V41" s="206">
        <v>7.66</v>
      </c>
      <c r="W41" s="206">
        <v>14.69</v>
      </c>
      <c r="X41" s="206">
        <v>62.28</v>
      </c>
      <c r="Y41" s="206">
        <v>0</v>
      </c>
      <c r="Z41" s="206">
        <v>112.02</v>
      </c>
      <c r="AA41" s="206">
        <v>33.78</v>
      </c>
      <c r="AB41" s="206">
        <v>0</v>
      </c>
      <c r="AC41" s="206">
        <v>9.16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491.36</v>
      </c>
      <c r="L42" s="206">
        <v>3.03</v>
      </c>
      <c r="M42" s="206">
        <v>60.34</v>
      </c>
      <c r="N42" s="206">
        <v>49.25</v>
      </c>
      <c r="O42" s="206">
        <v>34.75</v>
      </c>
      <c r="P42" s="206">
        <v>20.37</v>
      </c>
      <c r="Q42" s="206">
        <v>4.3600000000000003</v>
      </c>
      <c r="R42" s="206">
        <v>17.62</v>
      </c>
      <c r="S42" s="206">
        <v>11</v>
      </c>
      <c r="T42" s="206">
        <v>0</v>
      </c>
      <c r="U42" s="206">
        <v>49.75</v>
      </c>
      <c r="V42" s="206">
        <v>7.66</v>
      </c>
      <c r="W42" s="206">
        <v>14.69</v>
      </c>
      <c r="X42" s="206">
        <v>62.28</v>
      </c>
      <c r="Y42" s="206">
        <v>0</v>
      </c>
      <c r="Z42" s="206">
        <v>112.02</v>
      </c>
      <c r="AA42" s="206">
        <v>33.78</v>
      </c>
      <c r="AB42" s="206">
        <v>0</v>
      </c>
      <c r="AC42" s="206">
        <v>8.93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491.36</v>
      </c>
      <c r="L43" s="206">
        <v>3.03</v>
      </c>
      <c r="M43" s="206">
        <v>60.34</v>
      </c>
      <c r="N43" s="206">
        <v>49.25</v>
      </c>
      <c r="O43" s="206">
        <v>34.75</v>
      </c>
      <c r="P43" s="206">
        <v>20.37</v>
      </c>
      <c r="Q43" s="206">
        <v>4.3600000000000003</v>
      </c>
      <c r="R43" s="206">
        <v>17.62</v>
      </c>
      <c r="S43" s="206">
        <v>11</v>
      </c>
      <c r="T43" s="206">
        <v>0</v>
      </c>
      <c r="U43" s="206">
        <v>49.75</v>
      </c>
      <c r="V43" s="206">
        <v>7.66</v>
      </c>
      <c r="W43" s="206">
        <v>14.69</v>
      </c>
      <c r="X43" s="206">
        <v>62.28</v>
      </c>
      <c r="Y43" s="206">
        <v>0</v>
      </c>
      <c r="Z43" s="206">
        <v>112.02</v>
      </c>
      <c r="AA43" s="206">
        <v>33.78</v>
      </c>
      <c r="AB43" s="206">
        <v>0</v>
      </c>
      <c r="AC43" s="206">
        <v>14.67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491.36</v>
      </c>
      <c r="L44" s="206">
        <v>3.03</v>
      </c>
      <c r="M44" s="206">
        <v>60.34</v>
      </c>
      <c r="N44" s="206">
        <v>49.25</v>
      </c>
      <c r="O44" s="206">
        <v>34.75</v>
      </c>
      <c r="P44" s="206">
        <v>20.37</v>
      </c>
      <c r="Q44" s="206">
        <v>4.3600000000000003</v>
      </c>
      <c r="R44" s="206">
        <v>17.62</v>
      </c>
      <c r="S44" s="206">
        <v>11</v>
      </c>
      <c r="T44" s="206">
        <v>0</v>
      </c>
      <c r="U44" s="206">
        <v>49.75</v>
      </c>
      <c r="V44" s="206">
        <v>7.66</v>
      </c>
      <c r="W44" s="206">
        <v>14.69</v>
      </c>
      <c r="X44" s="206">
        <v>62.28</v>
      </c>
      <c r="Y44" s="206">
        <v>0</v>
      </c>
      <c r="Z44" s="206">
        <v>112.02</v>
      </c>
      <c r="AA44" s="206">
        <v>33.78</v>
      </c>
      <c r="AB44" s="206">
        <v>0</v>
      </c>
      <c r="AC44" s="206">
        <v>14.67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491.36</v>
      </c>
      <c r="L45" s="206">
        <v>3.03</v>
      </c>
      <c r="M45" s="206">
        <v>60.34</v>
      </c>
      <c r="N45" s="206">
        <v>49.25</v>
      </c>
      <c r="O45" s="206">
        <v>34.75</v>
      </c>
      <c r="P45" s="206">
        <v>20.37</v>
      </c>
      <c r="Q45" s="206">
        <v>4.3600000000000003</v>
      </c>
      <c r="R45" s="206">
        <v>17.62</v>
      </c>
      <c r="S45" s="206">
        <v>11</v>
      </c>
      <c r="T45" s="206">
        <v>0</v>
      </c>
      <c r="U45" s="206">
        <v>49.75</v>
      </c>
      <c r="V45" s="206">
        <v>7.66</v>
      </c>
      <c r="W45" s="206">
        <v>14.69</v>
      </c>
      <c r="X45" s="206">
        <v>62.28</v>
      </c>
      <c r="Y45" s="206">
        <v>0</v>
      </c>
      <c r="Z45" s="206">
        <v>112.02</v>
      </c>
      <c r="AA45" s="206">
        <v>33.78</v>
      </c>
      <c r="AB45" s="206">
        <v>0</v>
      </c>
      <c r="AC45" s="206">
        <v>14.67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491.36</v>
      </c>
      <c r="L46" s="206">
        <v>3.03</v>
      </c>
      <c r="M46" s="206">
        <v>60.34</v>
      </c>
      <c r="N46" s="206">
        <v>49.25</v>
      </c>
      <c r="O46" s="206">
        <v>34.75</v>
      </c>
      <c r="P46" s="206">
        <v>20.37</v>
      </c>
      <c r="Q46" s="206">
        <v>4.3600000000000003</v>
      </c>
      <c r="R46" s="206">
        <v>17.62</v>
      </c>
      <c r="S46" s="206">
        <v>11</v>
      </c>
      <c r="T46" s="206">
        <v>0</v>
      </c>
      <c r="U46" s="206">
        <v>49.75</v>
      </c>
      <c r="V46" s="206">
        <v>7.66</v>
      </c>
      <c r="W46" s="206">
        <v>14.69</v>
      </c>
      <c r="X46" s="206">
        <v>62.28</v>
      </c>
      <c r="Y46" s="206">
        <v>0</v>
      </c>
      <c r="Z46" s="206">
        <v>112.02</v>
      </c>
      <c r="AA46" s="206">
        <v>33.78</v>
      </c>
      <c r="AB46" s="206">
        <v>0</v>
      </c>
      <c r="AC46" s="206">
        <v>14.67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491.36</v>
      </c>
      <c r="L47" s="206">
        <v>3.03</v>
      </c>
      <c r="M47" s="206">
        <v>60.34</v>
      </c>
      <c r="N47" s="206">
        <v>49.25</v>
      </c>
      <c r="O47" s="206">
        <v>34.75</v>
      </c>
      <c r="P47" s="206">
        <v>20.37</v>
      </c>
      <c r="Q47" s="206">
        <v>4.29</v>
      </c>
      <c r="R47" s="206">
        <v>17.62</v>
      </c>
      <c r="S47" s="206">
        <v>11</v>
      </c>
      <c r="T47" s="206">
        <v>0</v>
      </c>
      <c r="U47" s="206">
        <v>49.75</v>
      </c>
      <c r="V47" s="206">
        <v>7.66</v>
      </c>
      <c r="W47" s="206">
        <v>14.69</v>
      </c>
      <c r="X47" s="206">
        <v>62.28</v>
      </c>
      <c r="Y47" s="206">
        <v>0</v>
      </c>
      <c r="Z47" s="206">
        <v>112.02</v>
      </c>
      <c r="AA47" s="206">
        <v>33.78</v>
      </c>
      <c r="AB47" s="206">
        <v>0</v>
      </c>
      <c r="AC47" s="206">
        <v>9.85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491.36</v>
      </c>
      <c r="L48" s="206">
        <v>3.03</v>
      </c>
      <c r="M48" s="206">
        <v>60.34</v>
      </c>
      <c r="N48" s="206">
        <v>49.25</v>
      </c>
      <c r="O48" s="206">
        <v>34.75</v>
      </c>
      <c r="P48" s="206">
        <v>20.37</v>
      </c>
      <c r="Q48" s="206">
        <v>4.29</v>
      </c>
      <c r="R48" s="206">
        <v>17.62</v>
      </c>
      <c r="S48" s="206">
        <v>11</v>
      </c>
      <c r="T48" s="206">
        <v>0</v>
      </c>
      <c r="U48" s="206">
        <v>49.75</v>
      </c>
      <c r="V48" s="206">
        <v>7.66</v>
      </c>
      <c r="W48" s="206">
        <v>14.69</v>
      </c>
      <c r="X48" s="206">
        <v>62.28</v>
      </c>
      <c r="Y48" s="206">
        <v>0</v>
      </c>
      <c r="Z48" s="206">
        <v>112.02</v>
      </c>
      <c r="AA48" s="206">
        <v>33.78</v>
      </c>
      <c r="AB48" s="206">
        <v>0</v>
      </c>
      <c r="AC48" s="206">
        <v>9.6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491.36</v>
      </c>
      <c r="L49" s="206">
        <v>3.03</v>
      </c>
      <c r="M49" s="206">
        <v>60.34</v>
      </c>
      <c r="N49" s="206">
        <v>49.25</v>
      </c>
      <c r="O49" s="206">
        <v>34.75</v>
      </c>
      <c r="P49" s="206">
        <v>20.37</v>
      </c>
      <c r="Q49" s="206">
        <v>4.29</v>
      </c>
      <c r="R49" s="206">
        <v>17.62</v>
      </c>
      <c r="S49" s="206">
        <v>11</v>
      </c>
      <c r="T49" s="206">
        <v>0</v>
      </c>
      <c r="U49" s="206">
        <v>49.75</v>
      </c>
      <c r="V49" s="206">
        <v>7.66</v>
      </c>
      <c r="W49" s="206">
        <v>14.69</v>
      </c>
      <c r="X49" s="206">
        <v>62.28</v>
      </c>
      <c r="Y49" s="206">
        <v>0</v>
      </c>
      <c r="Z49" s="206">
        <v>112.02</v>
      </c>
      <c r="AA49" s="206">
        <v>33.78</v>
      </c>
      <c r="AB49" s="206">
        <v>0</v>
      </c>
      <c r="AC49" s="206">
        <v>9.6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491.36</v>
      </c>
      <c r="L50" s="206">
        <v>3.03</v>
      </c>
      <c r="M50" s="206">
        <v>60.34</v>
      </c>
      <c r="N50" s="206">
        <v>49.25</v>
      </c>
      <c r="O50" s="206">
        <v>34.75</v>
      </c>
      <c r="P50" s="206">
        <v>20.37</v>
      </c>
      <c r="Q50" s="206">
        <v>4.29</v>
      </c>
      <c r="R50" s="206">
        <v>17.62</v>
      </c>
      <c r="S50" s="206">
        <v>11</v>
      </c>
      <c r="T50" s="206">
        <v>0</v>
      </c>
      <c r="U50" s="206">
        <v>49.75</v>
      </c>
      <c r="V50" s="206">
        <v>7.66</v>
      </c>
      <c r="W50" s="206">
        <v>14.69</v>
      </c>
      <c r="X50" s="206">
        <v>62.28</v>
      </c>
      <c r="Y50" s="206">
        <v>0</v>
      </c>
      <c r="Z50" s="206">
        <v>112.02</v>
      </c>
      <c r="AA50" s="206">
        <v>33.78</v>
      </c>
      <c r="AB50" s="206">
        <v>0</v>
      </c>
      <c r="AC50" s="206">
        <v>9.6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491.36</v>
      </c>
      <c r="L51" s="206">
        <v>3.03</v>
      </c>
      <c r="M51" s="206">
        <v>60.34</v>
      </c>
      <c r="N51" s="206">
        <v>49.25</v>
      </c>
      <c r="O51" s="206">
        <v>34.75</v>
      </c>
      <c r="P51" s="206">
        <v>20.37</v>
      </c>
      <c r="Q51" s="206">
        <v>4.29</v>
      </c>
      <c r="R51" s="206">
        <v>17.62</v>
      </c>
      <c r="S51" s="206">
        <v>11</v>
      </c>
      <c r="T51" s="206">
        <v>0</v>
      </c>
      <c r="U51" s="206">
        <v>49.75</v>
      </c>
      <c r="V51" s="206">
        <v>7.66</v>
      </c>
      <c r="W51" s="206">
        <v>14.69</v>
      </c>
      <c r="X51" s="206">
        <v>62.28</v>
      </c>
      <c r="Y51" s="206">
        <v>0</v>
      </c>
      <c r="Z51" s="206">
        <v>112.02</v>
      </c>
      <c r="AA51" s="206">
        <v>33.78</v>
      </c>
      <c r="AB51" s="206">
        <v>0</v>
      </c>
      <c r="AC51" s="206">
        <v>14.29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491.36</v>
      </c>
      <c r="L52" s="206">
        <v>0</v>
      </c>
      <c r="M52" s="206">
        <v>60.34</v>
      </c>
      <c r="N52" s="206">
        <v>49.25</v>
      </c>
      <c r="O52" s="206">
        <v>34.75</v>
      </c>
      <c r="P52" s="206">
        <v>20.37</v>
      </c>
      <c r="Q52" s="206">
        <v>4.29</v>
      </c>
      <c r="R52" s="206">
        <v>17.62</v>
      </c>
      <c r="S52" s="206">
        <v>11</v>
      </c>
      <c r="T52" s="206">
        <v>0</v>
      </c>
      <c r="U52" s="206">
        <v>49.75</v>
      </c>
      <c r="V52" s="206">
        <v>7.66</v>
      </c>
      <c r="W52" s="206">
        <v>14.69</v>
      </c>
      <c r="X52" s="206">
        <v>62.28</v>
      </c>
      <c r="Y52" s="206">
        <v>0</v>
      </c>
      <c r="Z52" s="206">
        <v>112.02</v>
      </c>
      <c r="AA52" s="206">
        <v>33.78</v>
      </c>
      <c r="AB52" s="206">
        <v>0</v>
      </c>
      <c r="AC52" s="206">
        <v>14.29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472.61</v>
      </c>
      <c r="L53" s="206">
        <v>0</v>
      </c>
      <c r="M53" s="206">
        <v>60.34</v>
      </c>
      <c r="N53" s="206">
        <v>49.25</v>
      </c>
      <c r="O53" s="206">
        <v>34.75</v>
      </c>
      <c r="P53" s="206">
        <v>20.37</v>
      </c>
      <c r="Q53" s="206">
        <v>4.29</v>
      </c>
      <c r="R53" s="206">
        <v>17.62</v>
      </c>
      <c r="S53" s="206">
        <v>11</v>
      </c>
      <c r="T53" s="206">
        <v>0</v>
      </c>
      <c r="U53" s="206">
        <v>49.75</v>
      </c>
      <c r="V53" s="206">
        <v>7.66</v>
      </c>
      <c r="W53" s="206">
        <v>14.69</v>
      </c>
      <c r="X53" s="206">
        <v>62.28</v>
      </c>
      <c r="Y53" s="206">
        <v>0</v>
      </c>
      <c r="Z53" s="206">
        <v>112.02</v>
      </c>
      <c r="AA53" s="206">
        <v>33.78</v>
      </c>
      <c r="AB53" s="206">
        <v>0</v>
      </c>
      <c r="AC53" s="206">
        <v>14.29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76.53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431.36</v>
      </c>
      <c r="L54" s="206">
        <v>0</v>
      </c>
      <c r="M54" s="206">
        <v>60.34</v>
      </c>
      <c r="N54" s="206">
        <v>49.25</v>
      </c>
      <c r="O54" s="206">
        <v>34.75</v>
      </c>
      <c r="P54" s="206">
        <v>20.37</v>
      </c>
      <c r="Q54" s="206">
        <v>4.29</v>
      </c>
      <c r="R54" s="206">
        <v>17.62</v>
      </c>
      <c r="S54" s="206">
        <v>11</v>
      </c>
      <c r="T54" s="206">
        <v>0</v>
      </c>
      <c r="U54" s="206">
        <v>49.75</v>
      </c>
      <c r="V54" s="206">
        <v>7.66</v>
      </c>
      <c r="W54" s="206">
        <v>14.69</v>
      </c>
      <c r="X54" s="206">
        <v>62.28</v>
      </c>
      <c r="Y54" s="206">
        <v>0</v>
      </c>
      <c r="Z54" s="206">
        <v>112.02</v>
      </c>
      <c r="AA54" s="206">
        <v>33.78</v>
      </c>
      <c r="AB54" s="206">
        <v>0</v>
      </c>
      <c r="AC54" s="206">
        <v>13.9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80.83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368.53</v>
      </c>
      <c r="L55" s="206">
        <v>2.46</v>
      </c>
      <c r="M55" s="206">
        <v>60.34</v>
      </c>
      <c r="N55" s="206">
        <v>49.25</v>
      </c>
      <c r="O55" s="206">
        <v>34.75</v>
      </c>
      <c r="P55" s="206">
        <v>20.37</v>
      </c>
      <c r="Q55" s="206">
        <v>3.64</v>
      </c>
      <c r="R55" s="206">
        <v>17.62</v>
      </c>
      <c r="S55" s="206">
        <v>11</v>
      </c>
      <c r="T55" s="206">
        <v>0</v>
      </c>
      <c r="U55" s="206">
        <v>49.75</v>
      </c>
      <c r="V55" s="206">
        <v>7.66</v>
      </c>
      <c r="W55" s="206">
        <v>14.69</v>
      </c>
      <c r="X55" s="206">
        <v>62.27</v>
      </c>
      <c r="Y55" s="206">
        <v>0</v>
      </c>
      <c r="Z55" s="206">
        <v>112.02</v>
      </c>
      <c r="AA55" s="206">
        <v>33.78</v>
      </c>
      <c r="AB55" s="206">
        <v>0</v>
      </c>
      <c r="AC55" s="206">
        <v>13.9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80.83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338.33</v>
      </c>
      <c r="L56" s="206">
        <v>0</v>
      </c>
      <c r="M56" s="206">
        <v>60.34</v>
      </c>
      <c r="N56" s="206">
        <v>49.25</v>
      </c>
      <c r="O56" s="206">
        <v>34.75</v>
      </c>
      <c r="P56" s="206">
        <v>20.37</v>
      </c>
      <c r="Q56" s="206">
        <v>2.9</v>
      </c>
      <c r="R56" s="206">
        <v>17.62</v>
      </c>
      <c r="S56" s="206">
        <v>11</v>
      </c>
      <c r="T56" s="206">
        <v>0</v>
      </c>
      <c r="U56" s="206">
        <v>49.75</v>
      </c>
      <c r="V56" s="206">
        <v>7.66</v>
      </c>
      <c r="W56" s="206">
        <v>14.69</v>
      </c>
      <c r="X56" s="206">
        <v>62.27</v>
      </c>
      <c r="Y56" s="206">
        <v>0</v>
      </c>
      <c r="Z56" s="206">
        <v>112.02</v>
      </c>
      <c r="AA56" s="206">
        <v>33.78</v>
      </c>
      <c r="AB56" s="206">
        <v>0</v>
      </c>
      <c r="AC56" s="206">
        <v>13.9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80.83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312.62</v>
      </c>
      <c r="L57" s="206">
        <v>0</v>
      </c>
      <c r="M57" s="206">
        <v>60.34</v>
      </c>
      <c r="N57" s="206">
        <v>49.25</v>
      </c>
      <c r="O57" s="206">
        <v>34.75</v>
      </c>
      <c r="P57" s="206">
        <v>20.37</v>
      </c>
      <c r="Q57" s="206">
        <v>2.9</v>
      </c>
      <c r="R57" s="206">
        <v>17.62</v>
      </c>
      <c r="S57" s="206">
        <v>11</v>
      </c>
      <c r="T57" s="206">
        <v>0</v>
      </c>
      <c r="U57" s="206">
        <v>49.75</v>
      </c>
      <c r="V57" s="206">
        <v>7.66</v>
      </c>
      <c r="W57" s="206">
        <v>14.69</v>
      </c>
      <c r="X57" s="206">
        <v>62.27</v>
      </c>
      <c r="Y57" s="206">
        <v>0</v>
      </c>
      <c r="Z57" s="206">
        <v>112.02</v>
      </c>
      <c r="AA57" s="206">
        <v>33.78</v>
      </c>
      <c r="AB57" s="206">
        <v>0</v>
      </c>
      <c r="AC57" s="206">
        <v>13.9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80.83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308.42</v>
      </c>
      <c r="L58" s="206">
        <v>0</v>
      </c>
      <c r="M58" s="206">
        <v>60.34</v>
      </c>
      <c r="N58" s="206">
        <v>49.25</v>
      </c>
      <c r="O58" s="206">
        <v>34.75</v>
      </c>
      <c r="P58" s="206">
        <v>20.37</v>
      </c>
      <c r="Q58" s="206">
        <v>2.9</v>
      </c>
      <c r="R58" s="206">
        <v>17.62</v>
      </c>
      <c r="S58" s="206">
        <v>11</v>
      </c>
      <c r="T58" s="206">
        <v>0</v>
      </c>
      <c r="U58" s="206">
        <v>49.75</v>
      </c>
      <c r="V58" s="206">
        <v>7.66</v>
      </c>
      <c r="W58" s="206">
        <v>14.69</v>
      </c>
      <c r="X58" s="206">
        <v>62.27</v>
      </c>
      <c r="Y58" s="206">
        <v>0</v>
      </c>
      <c r="Z58" s="206">
        <v>112.02</v>
      </c>
      <c r="AA58" s="206">
        <v>33.78</v>
      </c>
      <c r="AB58" s="206">
        <v>0</v>
      </c>
      <c r="AC58" s="206">
        <v>13.9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80.83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328.66</v>
      </c>
      <c r="L59" s="206">
        <v>0</v>
      </c>
      <c r="M59" s="206">
        <v>60.34</v>
      </c>
      <c r="N59" s="206">
        <v>49.25</v>
      </c>
      <c r="O59" s="206">
        <v>34.75</v>
      </c>
      <c r="P59" s="206">
        <v>20.37</v>
      </c>
      <c r="Q59" s="206">
        <v>2.86</v>
      </c>
      <c r="R59" s="206">
        <v>17.62</v>
      </c>
      <c r="S59" s="206">
        <v>11</v>
      </c>
      <c r="T59" s="206">
        <v>0</v>
      </c>
      <c r="U59" s="206">
        <v>49.75</v>
      </c>
      <c r="V59" s="206">
        <v>7.66</v>
      </c>
      <c r="W59" s="206">
        <v>14.69</v>
      </c>
      <c r="X59" s="206">
        <v>62.27</v>
      </c>
      <c r="Y59" s="206">
        <v>0</v>
      </c>
      <c r="Z59" s="206">
        <v>112.02</v>
      </c>
      <c r="AA59" s="206">
        <v>33.78</v>
      </c>
      <c r="AB59" s="206">
        <v>0</v>
      </c>
      <c r="AC59" s="206">
        <v>13.9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338.16</v>
      </c>
      <c r="L60" s="206">
        <v>0</v>
      </c>
      <c r="M60" s="206">
        <v>60.34</v>
      </c>
      <c r="N60" s="206">
        <v>49.25</v>
      </c>
      <c r="O60" s="206">
        <v>34.75</v>
      </c>
      <c r="P60" s="206">
        <v>20.37</v>
      </c>
      <c r="Q60" s="206">
        <v>2.86</v>
      </c>
      <c r="R60" s="206">
        <v>17.62</v>
      </c>
      <c r="S60" s="206">
        <v>11</v>
      </c>
      <c r="T60" s="206">
        <v>0</v>
      </c>
      <c r="U60" s="206">
        <v>49.75</v>
      </c>
      <c r="V60" s="206">
        <v>7.66</v>
      </c>
      <c r="W60" s="206">
        <v>14.69</v>
      </c>
      <c r="X60" s="206">
        <v>62.27</v>
      </c>
      <c r="Y60" s="206">
        <v>0</v>
      </c>
      <c r="Z60" s="206">
        <v>112.02</v>
      </c>
      <c r="AA60" s="206">
        <v>33.78</v>
      </c>
      <c r="AB60" s="206">
        <v>0</v>
      </c>
      <c r="AC60" s="206">
        <v>13.9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328.44</v>
      </c>
      <c r="L61" s="206">
        <v>0</v>
      </c>
      <c r="M61" s="206">
        <v>60.34</v>
      </c>
      <c r="N61" s="206">
        <v>49.25</v>
      </c>
      <c r="O61" s="206">
        <v>34.75</v>
      </c>
      <c r="P61" s="206">
        <v>20.37</v>
      </c>
      <c r="Q61" s="206">
        <v>2.86</v>
      </c>
      <c r="R61" s="206">
        <v>17.62</v>
      </c>
      <c r="S61" s="206">
        <v>11</v>
      </c>
      <c r="T61" s="206">
        <v>0</v>
      </c>
      <c r="U61" s="206">
        <v>49.75</v>
      </c>
      <c r="V61" s="206">
        <v>7.66</v>
      </c>
      <c r="W61" s="206">
        <v>14.69</v>
      </c>
      <c r="X61" s="206">
        <v>62.27</v>
      </c>
      <c r="Y61" s="206">
        <v>0</v>
      </c>
      <c r="Z61" s="206">
        <v>112.02</v>
      </c>
      <c r="AA61" s="206">
        <v>33.78</v>
      </c>
      <c r="AB61" s="206">
        <v>0</v>
      </c>
      <c r="AC61" s="206">
        <v>13.9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314.02</v>
      </c>
      <c r="L62" s="206">
        <v>0</v>
      </c>
      <c r="M62" s="206">
        <v>60.34</v>
      </c>
      <c r="N62" s="206">
        <v>49.25</v>
      </c>
      <c r="O62" s="206">
        <v>34.75</v>
      </c>
      <c r="P62" s="206">
        <v>20.37</v>
      </c>
      <c r="Q62" s="206">
        <v>2.86</v>
      </c>
      <c r="R62" s="206">
        <v>17.62</v>
      </c>
      <c r="S62" s="206">
        <v>11</v>
      </c>
      <c r="T62" s="206">
        <v>0</v>
      </c>
      <c r="U62" s="206">
        <v>49.75</v>
      </c>
      <c r="V62" s="206">
        <v>7.66</v>
      </c>
      <c r="W62" s="206">
        <v>14.69</v>
      </c>
      <c r="X62" s="206">
        <v>62.27</v>
      </c>
      <c r="Y62" s="206">
        <v>0</v>
      </c>
      <c r="Z62" s="206">
        <v>112.02</v>
      </c>
      <c r="AA62" s="206">
        <v>33.78</v>
      </c>
      <c r="AB62" s="206">
        <v>0</v>
      </c>
      <c r="AC62" s="206">
        <v>13.9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312.98</v>
      </c>
      <c r="L63" s="206">
        <v>0</v>
      </c>
      <c r="M63" s="206">
        <v>60.34</v>
      </c>
      <c r="N63" s="206">
        <v>49.25</v>
      </c>
      <c r="O63" s="206">
        <v>34.75</v>
      </c>
      <c r="P63" s="206">
        <v>20.37</v>
      </c>
      <c r="Q63" s="206">
        <v>2.86</v>
      </c>
      <c r="R63" s="206">
        <v>17.62</v>
      </c>
      <c r="S63" s="206">
        <v>11</v>
      </c>
      <c r="T63" s="206">
        <v>0</v>
      </c>
      <c r="U63" s="206">
        <v>49.75</v>
      </c>
      <c r="V63" s="206">
        <v>7.66</v>
      </c>
      <c r="W63" s="206">
        <v>14.69</v>
      </c>
      <c r="X63" s="206">
        <v>62.27</v>
      </c>
      <c r="Y63" s="206">
        <v>0</v>
      </c>
      <c r="Z63" s="206">
        <v>112.02</v>
      </c>
      <c r="AA63" s="206">
        <v>33.78</v>
      </c>
      <c r="AB63" s="206">
        <v>0</v>
      </c>
      <c r="AC63" s="206">
        <v>13.9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306.27</v>
      </c>
      <c r="L64" s="206">
        <v>0</v>
      </c>
      <c r="M64" s="206">
        <v>60.34</v>
      </c>
      <c r="N64" s="206">
        <v>49.25</v>
      </c>
      <c r="O64" s="206">
        <v>34.75</v>
      </c>
      <c r="P64" s="206">
        <v>20.37</v>
      </c>
      <c r="Q64" s="206">
        <v>2.86</v>
      </c>
      <c r="R64" s="206">
        <v>17.62</v>
      </c>
      <c r="S64" s="206">
        <v>11</v>
      </c>
      <c r="T64" s="206">
        <v>0</v>
      </c>
      <c r="U64" s="206">
        <v>49.75</v>
      </c>
      <c r="V64" s="206">
        <v>7.66</v>
      </c>
      <c r="W64" s="206">
        <v>14.69</v>
      </c>
      <c r="X64" s="206">
        <v>62.27</v>
      </c>
      <c r="Y64" s="206">
        <v>0</v>
      </c>
      <c r="Z64" s="206">
        <v>112.02</v>
      </c>
      <c r="AA64" s="206">
        <v>33.78</v>
      </c>
      <c r="AB64" s="206">
        <v>0</v>
      </c>
      <c r="AC64" s="206">
        <v>13.9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79.84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288.02</v>
      </c>
      <c r="L65" s="206">
        <v>0</v>
      </c>
      <c r="M65" s="206">
        <v>60.34</v>
      </c>
      <c r="N65" s="206">
        <v>49.25</v>
      </c>
      <c r="O65" s="206">
        <v>34.75</v>
      </c>
      <c r="P65" s="206">
        <v>20.37</v>
      </c>
      <c r="Q65" s="206">
        <v>2.86</v>
      </c>
      <c r="R65" s="206">
        <v>17.62</v>
      </c>
      <c r="S65" s="206">
        <v>11</v>
      </c>
      <c r="T65" s="206">
        <v>0</v>
      </c>
      <c r="U65" s="206">
        <v>49.75</v>
      </c>
      <c r="V65" s="206">
        <v>7.66</v>
      </c>
      <c r="W65" s="206">
        <v>14.69</v>
      </c>
      <c r="X65" s="206">
        <v>62.27</v>
      </c>
      <c r="Y65" s="206">
        <v>0</v>
      </c>
      <c r="Z65" s="206">
        <v>112.02</v>
      </c>
      <c r="AA65" s="206">
        <v>33.78</v>
      </c>
      <c r="AB65" s="206">
        <v>0</v>
      </c>
      <c r="AC65" s="206">
        <v>13.9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79.84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309.83999999999997</v>
      </c>
      <c r="L66" s="206">
        <v>0</v>
      </c>
      <c r="M66" s="206">
        <v>60.34</v>
      </c>
      <c r="N66" s="206">
        <v>49.25</v>
      </c>
      <c r="O66" s="206">
        <v>34.75</v>
      </c>
      <c r="P66" s="206">
        <v>20.37</v>
      </c>
      <c r="Q66" s="206">
        <v>2.86</v>
      </c>
      <c r="R66" s="206">
        <v>17.62</v>
      </c>
      <c r="S66" s="206">
        <v>11</v>
      </c>
      <c r="T66" s="206">
        <v>0</v>
      </c>
      <c r="U66" s="206">
        <v>49.75</v>
      </c>
      <c r="V66" s="206">
        <v>7.66</v>
      </c>
      <c r="W66" s="206">
        <v>14.69</v>
      </c>
      <c r="X66" s="206">
        <v>62.27</v>
      </c>
      <c r="Y66" s="206">
        <v>0</v>
      </c>
      <c r="Z66" s="206">
        <v>112.02</v>
      </c>
      <c r="AA66" s="206">
        <v>33.78</v>
      </c>
      <c r="AB66" s="206">
        <v>0</v>
      </c>
      <c r="AC66" s="206">
        <v>13.9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79.84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346.25</v>
      </c>
      <c r="L67" s="206">
        <v>0</v>
      </c>
      <c r="M67" s="206">
        <v>60.34</v>
      </c>
      <c r="N67" s="206">
        <v>49.25</v>
      </c>
      <c r="O67" s="206">
        <v>34.75</v>
      </c>
      <c r="P67" s="206">
        <v>20.37</v>
      </c>
      <c r="Q67" s="206">
        <v>2.86</v>
      </c>
      <c r="R67" s="206">
        <v>17.62</v>
      </c>
      <c r="S67" s="206">
        <v>11</v>
      </c>
      <c r="T67" s="206">
        <v>0</v>
      </c>
      <c r="U67" s="206">
        <v>49.75</v>
      </c>
      <c r="V67" s="206">
        <v>7.66</v>
      </c>
      <c r="W67" s="206">
        <v>14.09</v>
      </c>
      <c r="X67" s="206">
        <v>62.27</v>
      </c>
      <c r="Y67" s="206">
        <v>0</v>
      </c>
      <c r="Z67" s="206">
        <v>112.02</v>
      </c>
      <c r="AA67" s="206">
        <v>33.78</v>
      </c>
      <c r="AB67" s="206">
        <v>0</v>
      </c>
      <c r="AC67" s="206">
        <v>9.02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76.53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391.74</v>
      </c>
      <c r="L68" s="206">
        <v>0</v>
      </c>
      <c r="M68" s="206">
        <v>60.34</v>
      </c>
      <c r="N68" s="206">
        <v>49.25</v>
      </c>
      <c r="O68" s="206">
        <v>34.75</v>
      </c>
      <c r="P68" s="206">
        <v>20.37</v>
      </c>
      <c r="Q68" s="206">
        <v>2.86</v>
      </c>
      <c r="R68" s="206">
        <v>17.62</v>
      </c>
      <c r="S68" s="206">
        <v>11</v>
      </c>
      <c r="T68" s="206">
        <v>0</v>
      </c>
      <c r="U68" s="206">
        <v>49.75</v>
      </c>
      <c r="V68" s="206">
        <v>7.66</v>
      </c>
      <c r="W68" s="206">
        <v>14.09</v>
      </c>
      <c r="X68" s="206">
        <v>62.27</v>
      </c>
      <c r="Y68" s="206">
        <v>0</v>
      </c>
      <c r="Z68" s="206">
        <v>112.02</v>
      </c>
      <c r="AA68" s="206">
        <v>33.78</v>
      </c>
      <c r="AB68" s="206">
        <v>0</v>
      </c>
      <c r="AC68" s="206">
        <v>9.02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76.53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440.28</v>
      </c>
      <c r="L69" s="206">
        <v>3.03</v>
      </c>
      <c r="M69" s="206">
        <v>60.34</v>
      </c>
      <c r="N69" s="206">
        <v>49.25</v>
      </c>
      <c r="O69" s="206">
        <v>34.75</v>
      </c>
      <c r="P69" s="206">
        <v>20.37</v>
      </c>
      <c r="Q69" s="206">
        <v>2.86</v>
      </c>
      <c r="R69" s="206">
        <v>17.62</v>
      </c>
      <c r="S69" s="206">
        <v>11</v>
      </c>
      <c r="T69" s="206">
        <v>0</v>
      </c>
      <c r="U69" s="206">
        <v>49.75</v>
      </c>
      <c r="V69" s="206">
        <v>7.66</v>
      </c>
      <c r="W69" s="206">
        <v>14.09</v>
      </c>
      <c r="X69" s="206">
        <v>62.27</v>
      </c>
      <c r="Y69" s="206">
        <v>0</v>
      </c>
      <c r="Z69" s="206">
        <v>112.02</v>
      </c>
      <c r="AA69" s="206">
        <v>33.78</v>
      </c>
      <c r="AB69" s="206">
        <v>0</v>
      </c>
      <c r="AC69" s="206">
        <v>9.02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76.53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453.11</v>
      </c>
      <c r="L70" s="206">
        <v>3.03</v>
      </c>
      <c r="M70" s="206">
        <v>60.34</v>
      </c>
      <c r="N70" s="206">
        <v>49.25</v>
      </c>
      <c r="O70" s="206">
        <v>34.75</v>
      </c>
      <c r="P70" s="206">
        <v>20.37</v>
      </c>
      <c r="Q70" s="206">
        <v>2.86</v>
      </c>
      <c r="R70" s="206">
        <v>17.62</v>
      </c>
      <c r="S70" s="206">
        <v>11</v>
      </c>
      <c r="T70" s="206">
        <v>0</v>
      </c>
      <c r="U70" s="206">
        <v>49.75</v>
      </c>
      <c r="V70" s="206">
        <v>7.66</v>
      </c>
      <c r="W70" s="206">
        <v>14.09</v>
      </c>
      <c r="X70" s="206">
        <v>62.27</v>
      </c>
      <c r="Y70" s="206">
        <v>0</v>
      </c>
      <c r="Z70" s="206">
        <v>112.02</v>
      </c>
      <c r="AA70" s="206">
        <v>33.78</v>
      </c>
      <c r="AB70" s="206">
        <v>0</v>
      </c>
      <c r="AC70" s="206">
        <v>9.02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76.53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43.5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491.36</v>
      </c>
      <c r="L71" s="206">
        <v>3.03</v>
      </c>
      <c r="M71" s="206">
        <v>60.34</v>
      </c>
      <c r="N71" s="206">
        <v>49.25</v>
      </c>
      <c r="O71" s="206">
        <v>34.75</v>
      </c>
      <c r="P71" s="206">
        <v>20.37</v>
      </c>
      <c r="Q71" s="206">
        <v>2.86</v>
      </c>
      <c r="R71" s="206">
        <v>17.62</v>
      </c>
      <c r="S71" s="206">
        <v>11</v>
      </c>
      <c r="T71" s="206">
        <v>0</v>
      </c>
      <c r="U71" s="206">
        <v>49.75</v>
      </c>
      <c r="V71" s="206">
        <v>7.66</v>
      </c>
      <c r="W71" s="206">
        <v>14.09</v>
      </c>
      <c r="X71" s="206">
        <v>62.27</v>
      </c>
      <c r="Y71" s="206">
        <v>0</v>
      </c>
      <c r="Z71" s="206">
        <v>112.02</v>
      </c>
      <c r="AA71" s="206">
        <v>33.78</v>
      </c>
      <c r="AB71" s="206">
        <v>0</v>
      </c>
      <c r="AC71" s="206">
        <v>9.02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491.36</v>
      </c>
      <c r="L72" s="206">
        <v>3.03</v>
      </c>
      <c r="M72" s="206">
        <v>60.34</v>
      </c>
      <c r="N72" s="206">
        <v>49.25</v>
      </c>
      <c r="O72" s="206">
        <v>34.75</v>
      </c>
      <c r="P72" s="206">
        <v>20.37</v>
      </c>
      <c r="Q72" s="206">
        <v>2.86</v>
      </c>
      <c r="R72" s="206">
        <v>17.62</v>
      </c>
      <c r="S72" s="206">
        <v>11</v>
      </c>
      <c r="T72" s="206">
        <v>0</v>
      </c>
      <c r="U72" s="206">
        <v>49.75</v>
      </c>
      <c r="V72" s="206">
        <v>7.66</v>
      </c>
      <c r="W72" s="206">
        <v>14.09</v>
      </c>
      <c r="X72" s="206">
        <v>62.27</v>
      </c>
      <c r="Y72" s="206">
        <v>0</v>
      </c>
      <c r="Z72" s="206">
        <v>112.02</v>
      </c>
      <c r="AA72" s="206">
        <v>33.78</v>
      </c>
      <c r="AB72" s="206">
        <v>0</v>
      </c>
      <c r="AC72" s="206">
        <v>9.02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11.89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491.36</v>
      </c>
      <c r="L73" s="206">
        <v>3.03</v>
      </c>
      <c r="M73" s="206">
        <v>60.34</v>
      </c>
      <c r="N73" s="206">
        <v>49.25</v>
      </c>
      <c r="O73" s="206">
        <v>34.75</v>
      </c>
      <c r="P73" s="206">
        <v>20.37</v>
      </c>
      <c r="Q73" s="206">
        <v>2.86</v>
      </c>
      <c r="R73" s="206">
        <v>17.62</v>
      </c>
      <c r="S73" s="206">
        <v>11</v>
      </c>
      <c r="T73" s="206">
        <v>0</v>
      </c>
      <c r="U73" s="206">
        <v>49.75</v>
      </c>
      <c r="V73" s="206">
        <v>7.66</v>
      </c>
      <c r="W73" s="206">
        <v>14.09</v>
      </c>
      <c r="X73" s="206">
        <v>62.27</v>
      </c>
      <c r="Y73" s="206">
        <v>0</v>
      </c>
      <c r="Z73" s="206">
        <v>112.02</v>
      </c>
      <c r="AA73" s="206">
        <v>33.78</v>
      </c>
      <c r="AB73" s="206">
        <v>0</v>
      </c>
      <c r="AC73" s="206">
        <v>9.27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1.87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491.36</v>
      </c>
      <c r="L74" s="206">
        <v>3.03</v>
      </c>
      <c r="M74" s="206">
        <v>60.34</v>
      </c>
      <c r="N74" s="206">
        <v>49.25</v>
      </c>
      <c r="O74" s="206">
        <v>34.75</v>
      </c>
      <c r="P74" s="206">
        <v>20.37</v>
      </c>
      <c r="Q74" s="206">
        <v>2.86</v>
      </c>
      <c r="R74" s="206">
        <v>17.62</v>
      </c>
      <c r="S74" s="206">
        <v>11</v>
      </c>
      <c r="T74" s="206">
        <v>0</v>
      </c>
      <c r="U74" s="206">
        <v>49.75</v>
      </c>
      <c r="V74" s="206">
        <v>7.66</v>
      </c>
      <c r="W74" s="206">
        <v>14.09</v>
      </c>
      <c r="X74" s="206">
        <v>62.27</v>
      </c>
      <c r="Y74" s="206">
        <v>0</v>
      </c>
      <c r="Z74" s="206">
        <v>112.02</v>
      </c>
      <c r="AA74" s="206">
        <v>33.78</v>
      </c>
      <c r="AB74" s="206">
        <v>0</v>
      </c>
      <c r="AC74" s="206">
        <v>9.27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491.36</v>
      </c>
      <c r="L75" s="206">
        <v>3.03</v>
      </c>
      <c r="M75" s="206">
        <v>60.34</v>
      </c>
      <c r="N75" s="206">
        <v>49.25</v>
      </c>
      <c r="O75" s="206">
        <v>34.75</v>
      </c>
      <c r="P75" s="206">
        <v>20.37</v>
      </c>
      <c r="Q75" s="206">
        <v>2.86</v>
      </c>
      <c r="R75" s="206">
        <v>17.62</v>
      </c>
      <c r="S75" s="206">
        <v>11</v>
      </c>
      <c r="T75" s="206">
        <v>0</v>
      </c>
      <c r="U75" s="206">
        <v>49.75</v>
      </c>
      <c r="V75" s="206">
        <v>7.66</v>
      </c>
      <c r="W75" s="206">
        <v>14.09</v>
      </c>
      <c r="X75" s="206">
        <v>62.27</v>
      </c>
      <c r="Y75" s="206">
        <v>0</v>
      </c>
      <c r="Z75" s="206">
        <v>112.02</v>
      </c>
      <c r="AA75" s="206">
        <v>33.78</v>
      </c>
      <c r="AB75" s="206">
        <v>0</v>
      </c>
      <c r="AC75" s="206">
        <v>9.27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491.36</v>
      </c>
      <c r="L76" s="206">
        <v>3.03</v>
      </c>
      <c r="M76" s="206">
        <v>60.34</v>
      </c>
      <c r="N76" s="206">
        <v>49.25</v>
      </c>
      <c r="O76" s="206">
        <v>34.75</v>
      </c>
      <c r="P76" s="206">
        <v>20.37</v>
      </c>
      <c r="Q76" s="206">
        <v>2.86</v>
      </c>
      <c r="R76" s="206">
        <v>17.62</v>
      </c>
      <c r="S76" s="206">
        <v>11</v>
      </c>
      <c r="T76" s="206">
        <v>0</v>
      </c>
      <c r="U76" s="206">
        <v>49.75</v>
      </c>
      <c r="V76" s="206">
        <v>7.66</v>
      </c>
      <c r="W76" s="206">
        <v>14.09</v>
      </c>
      <c r="X76" s="206">
        <v>62.27</v>
      </c>
      <c r="Y76" s="206">
        <v>0</v>
      </c>
      <c r="Z76" s="206">
        <v>112.02</v>
      </c>
      <c r="AA76" s="206">
        <v>33.78</v>
      </c>
      <c r="AB76" s="206">
        <v>0</v>
      </c>
      <c r="AC76" s="206">
        <v>9.02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491.36</v>
      </c>
      <c r="L77" s="206">
        <v>3.03</v>
      </c>
      <c r="M77" s="206">
        <v>60.34</v>
      </c>
      <c r="N77" s="206">
        <v>49.25</v>
      </c>
      <c r="O77" s="206">
        <v>34.75</v>
      </c>
      <c r="P77" s="206">
        <v>20.37</v>
      </c>
      <c r="Q77" s="206">
        <v>2.86</v>
      </c>
      <c r="R77" s="206">
        <v>17.62</v>
      </c>
      <c r="S77" s="206">
        <v>11</v>
      </c>
      <c r="T77" s="206">
        <v>0</v>
      </c>
      <c r="U77" s="206">
        <v>49.75</v>
      </c>
      <c r="V77" s="206">
        <v>7.66</v>
      </c>
      <c r="W77" s="206">
        <v>14.09</v>
      </c>
      <c r="X77" s="206">
        <v>62.27</v>
      </c>
      <c r="Y77" s="206">
        <v>0</v>
      </c>
      <c r="Z77" s="206">
        <v>112.02</v>
      </c>
      <c r="AA77" s="206">
        <v>33.78</v>
      </c>
      <c r="AB77" s="206">
        <v>0</v>
      </c>
      <c r="AC77" s="206">
        <v>9.02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491.36</v>
      </c>
      <c r="L78" s="206">
        <v>3.03</v>
      </c>
      <c r="M78" s="206">
        <v>60.34</v>
      </c>
      <c r="N78" s="206">
        <v>49.25</v>
      </c>
      <c r="O78" s="206">
        <v>34.75</v>
      </c>
      <c r="P78" s="206">
        <v>20.37</v>
      </c>
      <c r="Q78" s="206">
        <v>2.86</v>
      </c>
      <c r="R78" s="206">
        <v>17.62</v>
      </c>
      <c r="S78" s="206">
        <v>11</v>
      </c>
      <c r="T78" s="206">
        <v>0</v>
      </c>
      <c r="U78" s="206">
        <v>49.75</v>
      </c>
      <c r="V78" s="206">
        <v>7.66</v>
      </c>
      <c r="W78" s="206">
        <v>14.09</v>
      </c>
      <c r="X78" s="206">
        <v>62.27</v>
      </c>
      <c r="Y78" s="206">
        <v>0</v>
      </c>
      <c r="Z78" s="206">
        <v>112.02</v>
      </c>
      <c r="AA78" s="206">
        <v>33.78</v>
      </c>
      <c r="AB78" s="206">
        <v>0</v>
      </c>
      <c r="AC78" s="206">
        <v>9.02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491.36</v>
      </c>
      <c r="L79" s="206">
        <v>3.03</v>
      </c>
      <c r="M79" s="206">
        <v>60.34</v>
      </c>
      <c r="N79" s="206">
        <v>49.25</v>
      </c>
      <c r="O79" s="206">
        <v>34.75</v>
      </c>
      <c r="P79" s="206">
        <v>20.37</v>
      </c>
      <c r="Q79" s="206">
        <v>2.86</v>
      </c>
      <c r="R79" s="206">
        <v>17.62</v>
      </c>
      <c r="S79" s="206">
        <v>11</v>
      </c>
      <c r="T79" s="206">
        <v>0</v>
      </c>
      <c r="U79" s="206">
        <v>49.75</v>
      </c>
      <c r="V79" s="206">
        <v>7.66</v>
      </c>
      <c r="W79" s="206">
        <v>14.09</v>
      </c>
      <c r="X79" s="206">
        <v>62.27</v>
      </c>
      <c r="Y79" s="206">
        <v>0</v>
      </c>
      <c r="Z79" s="206">
        <v>112.02</v>
      </c>
      <c r="AA79" s="206">
        <v>33.78</v>
      </c>
      <c r="AB79" s="206">
        <v>0</v>
      </c>
      <c r="AC79" s="206">
        <v>9.02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491.36</v>
      </c>
      <c r="L80" s="206">
        <v>3.03</v>
      </c>
      <c r="M80" s="206">
        <v>60.34</v>
      </c>
      <c r="N80" s="206">
        <v>49.25</v>
      </c>
      <c r="O80" s="206">
        <v>34.75</v>
      </c>
      <c r="P80" s="206">
        <v>20.37</v>
      </c>
      <c r="Q80" s="206">
        <v>2.86</v>
      </c>
      <c r="R80" s="206">
        <v>17.62</v>
      </c>
      <c r="S80" s="206">
        <v>11</v>
      </c>
      <c r="T80" s="206">
        <v>0</v>
      </c>
      <c r="U80" s="206">
        <v>49.75</v>
      </c>
      <c r="V80" s="206">
        <v>7.66</v>
      </c>
      <c r="W80" s="206">
        <v>14.09</v>
      </c>
      <c r="X80" s="206">
        <v>62.27</v>
      </c>
      <c r="Y80" s="206">
        <v>0</v>
      </c>
      <c r="Z80" s="206">
        <v>112.02</v>
      </c>
      <c r="AA80" s="206">
        <v>33.78</v>
      </c>
      <c r="AB80" s="206">
        <v>0</v>
      </c>
      <c r="AC80" s="206">
        <v>9.02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491.36</v>
      </c>
      <c r="L81" s="206">
        <v>3.03</v>
      </c>
      <c r="M81" s="206">
        <v>60.34</v>
      </c>
      <c r="N81" s="206">
        <v>49.25</v>
      </c>
      <c r="O81" s="206">
        <v>34.75</v>
      </c>
      <c r="P81" s="206">
        <v>20.37</v>
      </c>
      <c r="Q81" s="206">
        <v>2.86</v>
      </c>
      <c r="R81" s="206">
        <v>17.62</v>
      </c>
      <c r="S81" s="206">
        <v>11</v>
      </c>
      <c r="T81" s="206">
        <v>0</v>
      </c>
      <c r="U81" s="206">
        <v>49.75</v>
      </c>
      <c r="V81" s="206">
        <v>7.66</v>
      </c>
      <c r="W81" s="206">
        <v>14.09</v>
      </c>
      <c r="X81" s="206">
        <v>62.27</v>
      </c>
      <c r="Y81" s="206">
        <v>0</v>
      </c>
      <c r="Z81" s="206">
        <v>112.02</v>
      </c>
      <c r="AA81" s="206">
        <v>33.78</v>
      </c>
      <c r="AB81" s="206">
        <v>0</v>
      </c>
      <c r="AC81" s="206">
        <v>9.02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491.36</v>
      </c>
      <c r="L82" s="206">
        <v>3.03</v>
      </c>
      <c r="M82" s="206">
        <v>60.34</v>
      </c>
      <c r="N82" s="206">
        <v>49.25</v>
      </c>
      <c r="O82" s="206">
        <v>34.75</v>
      </c>
      <c r="P82" s="206">
        <v>20.37</v>
      </c>
      <c r="Q82" s="206">
        <v>2.86</v>
      </c>
      <c r="R82" s="206">
        <v>17.62</v>
      </c>
      <c r="S82" s="206">
        <v>11</v>
      </c>
      <c r="T82" s="206">
        <v>0</v>
      </c>
      <c r="U82" s="206">
        <v>49.75</v>
      </c>
      <c r="V82" s="206">
        <v>7.66</v>
      </c>
      <c r="W82" s="206">
        <v>14.09</v>
      </c>
      <c r="X82" s="206">
        <v>62.27</v>
      </c>
      <c r="Y82" s="206">
        <v>0</v>
      </c>
      <c r="Z82" s="206">
        <v>112.02</v>
      </c>
      <c r="AA82" s="206">
        <v>33.78</v>
      </c>
      <c r="AB82" s="206">
        <v>0</v>
      </c>
      <c r="AC82" s="206">
        <v>9.02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491.36</v>
      </c>
      <c r="L83" s="206">
        <v>3.03</v>
      </c>
      <c r="M83" s="206">
        <v>60.34</v>
      </c>
      <c r="N83" s="206">
        <v>49.25</v>
      </c>
      <c r="O83" s="206">
        <v>34.75</v>
      </c>
      <c r="P83" s="206">
        <v>20.37</v>
      </c>
      <c r="Q83" s="206">
        <v>2.86</v>
      </c>
      <c r="R83" s="206">
        <v>17.62</v>
      </c>
      <c r="S83" s="206">
        <v>11</v>
      </c>
      <c r="T83" s="206">
        <v>0</v>
      </c>
      <c r="U83" s="206">
        <v>49.75</v>
      </c>
      <c r="V83" s="206">
        <v>7.66</v>
      </c>
      <c r="W83" s="206">
        <v>14.09</v>
      </c>
      <c r="X83" s="206">
        <v>62.27</v>
      </c>
      <c r="Y83" s="206">
        <v>0</v>
      </c>
      <c r="Z83" s="206">
        <v>112.02</v>
      </c>
      <c r="AA83" s="206">
        <v>33.78</v>
      </c>
      <c r="AB83" s="206">
        <v>0</v>
      </c>
      <c r="AC83" s="206">
        <v>9.02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491.36</v>
      </c>
      <c r="L84" s="206">
        <v>3.03</v>
      </c>
      <c r="M84" s="206">
        <v>60.34</v>
      </c>
      <c r="N84" s="206">
        <v>49.25</v>
      </c>
      <c r="O84" s="206">
        <v>34.75</v>
      </c>
      <c r="P84" s="206">
        <v>20.37</v>
      </c>
      <c r="Q84" s="206">
        <v>2.86</v>
      </c>
      <c r="R84" s="206">
        <v>17.62</v>
      </c>
      <c r="S84" s="206">
        <v>11</v>
      </c>
      <c r="T84" s="206">
        <v>0</v>
      </c>
      <c r="U84" s="206">
        <v>49.75</v>
      </c>
      <c r="V84" s="206">
        <v>7.66</v>
      </c>
      <c r="W84" s="206">
        <v>14.09</v>
      </c>
      <c r="X84" s="206">
        <v>62.27</v>
      </c>
      <c r="Y84" s="206">
        <v>0</v>
      </c>
      <c r="Z84" s="206">
        <v>112.02</v>
      </c>
      <c r="AA84" s="206">
        <v>33.78</v>
      </c>
      <c r="AB84" s="206">
        <v>0</v>
      </c>
      <c r="AC84" s="206">
        <v>9.02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491.36</v>
      </c>
      <c r="L85" s="206">
        <v>3.03</v>
      </c>
      <c r="M85" s="206">
        <v>60.34</v>
      </c>
      <c r="N85" s="206">
        <v>49.25</v>
      </c>
      <c r="O85" s="206">
        <v>34.75</v>
      </c>
      <c r="P85" s="206">
        <v>20.37</v>
      </c>
      <c r="Q85" s="206">
        <v>2.82</v>
      </c>
      <c r="R85" s="206">
        <v>17.62</v>
      </c>
      <c r="S85" s="206">
        <v>11</v>
      </c>
      <c r="T85" s="206">
        <v>0</v>
      </c>
      <c r="U85" s="206">
        <v>49.75</v>
      </c>
      <c r="V85" s="206">
        <v>7.66</v>
      </c>
      <c r="W85" s="206">
        <v>14.09</v>
      </c>
      <c r="X85" s="206">
        <v>62.27</v>
      </c>
      <c r="Y85" s="206">
        <v>0</v>
      </c>
      <c r="Z85" s="206">
        <v>112.02</v>
      </c>
      <c r="AA85" s="206">
        <v>33.78</v>
      </c>
      <c r="AB85" s="206">
        <v>0</v>
      </c>
      <c r="AC85" s="206">
        <v>9.02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491.36</v>
      </c>
      <c r="L86" s="206">
        <v>3.03</v>
      </c>
      <c r="M86" s="206">
        <v>60.34</v>
      </c>
      <c r="N86" s="206">
        <v>49.25</v>
      </c>
      <c r="O86" s="206">
        <v>34.75</v>
      </c>
      <c r="P86" s="206">
        <v>20.37</v>
      </c>
      <c r="Q86" s="206">
        <v>2.82</v>
      </c>
      <c r="R86" s="206">
        <v>17.62</v>
      </c>
      <c r="S86" s="206">
        <v>11</v>
      </c>
      <c r="T86" s="206">
        <v>0</v>
      </c>
      <c r="U86" s="206">
        <v>49.75</v>
      </c>
      <c r="V86" s="206">
        <v>7.66</v>
      </c>
      <c r="W86" s="206">
        <v>14.09</v>
      </c>
      <c r="X86" s="206">
        <v>62.27</v>
      </c>
      <c r="Y86" s="206">
        <v>0</v>
      </c>
      <c r="Z86" s="206">
        <v>112.02</v>
      </c>
      <c r="AA86" s="206">
        <v>33.78</v>
      </c>
      <c r="AB86" s="206">
        <v>0</v>
      </c>
      <c r="AC86" s="206">
        <v>9.02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491.36</v>
      </c>
      <c r="L87" s="206">
        <v>3.03</v>
      </c>
      <c r="M87" s="206">
        <v>60.34</v>
      </c>
      <c r="N87" s="206">
        <v>49.25</v>
      </c>
      <c r="O87" s="206">
        <v>34.75</v>
      </c>
      <c r="P87" s="206">
        <v>20.37</v>
      </c>
      <c r="Q87" s="206">
        <v>2.82</v>
      </c>
      <c r="R87" s="206">
        <v>17.62</v>
      </c>
      <c r="S87" s="206">
        <v>11</v>
      </c>
      <c r="T87" s="206">
        <v>0</v>
      </c>
      <c r="U87" s="206">
        <v>49.75</v>
      </c>
      <c r="V87" s="206">
        <v>7.66</v>
      </c>
      <c r="W87" s="206">
        <v>14.09</v>
      </c>
      <c r="X87" s="206">
        <v>62.27</v>
      </c>
      <c r="Y87" s="206">
        <v>0</v>
      </c>
      <c r="Z87" s="206">
        <v>112.02</v>
      </c>
      <c r="AA87" s="206">
        <v>33.78</v>
      </c>
      <c r="AB87" s="206">
        <v>0</v>
      </c>
      <c r="AC87" s="206">
        <v>9.27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491.36</v>
      </c>
      <c r="L88" s="206">
        <v>3.03</v>
      </c>
      <c r="M88" s="206">
        <v>60.34</v>
      </c>
      <c r="N88" s="206">
        <v>49.25</v>
      </c>
      <c r="O88" s="206">
        <v>34.75</v>
      </c>
      <c r="P88" s="206">
        <v>20.37</v>
      </c>
      <c r="Q88" s="206">
        <v>2.82</v>
      </c>
      <c r="R88" s="206">
        <v>17.62</v>
      </c>
      <c r="S88" s="206">
        <v>11</v>
      </c>
      <c r="T88" s="206">
        <v>0</v>
      </c>
      <c r="U88" s="206">
        <v>49.75</v>
      </c>
      <c r="V88" s="206">
        <v>7.66</v>
      </c>
      <c r="W88" s="206">
        <v>14.09</v>
      </c>
      <c r="X88" s="206">
        <v>62.27</v>
      </c>
      <c r="Y88" s="206">
        <v>0</v>
      </c>
      <c r="Z88" s="206">
        <v>112.02</v>
      </c>
      <c r="AA88" s="206">
        <v>33.78</v>
      </c>
      <c r="AB88" s="206">
        <v>0</v>
      </c>
      <c r="AC88" s="206">
        <v>9.27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491.36</v>
      </c>
      <c r="L89" s="206">
        <v>3.03</v>
      </c>
      <c r="M89" s="206">
        <v>60.34</v>
      </c>
      <c r="N89" s="206">
        <v>49.25</v>
      </c>
      <c r="O89" s="206">
        <v>34.75</v>
      </c>
      <c r="P89" s="206">
        <v>20.37</v>
      </c>
      <c r="Q89" s="206">
        <v>2.82</v>
      </c>
      <c r="R89" s="206">
        <v>17.62</v>
      </c>
      <c r="S89" s="206">
        <v>11</v>
      </c>
      <c r="T89" s="206">
        <v>0</v>
      </c>
      <c r="U89" s="206">
        <v>49.75</v>
      </c>
      <c r="V89" s="206">
        <v>7.66</v>
      </c>
      <c r="W89" s="206">
        <v>13.84</v>
      </c>
      <c r="X89" s="206">
        <v>62.27</v>
      </c>
      <c r="Y89" s="206">
        <v>0</v>
      </c>
      <c r="Z89" s="206">
        <v>112.02</v>
      </c>
      <c r="AA89" s="206">
        <v>33.78</v>
      </c>
      <c r="AB89" s="206">
        <v>0</v>
      </c>
      <c r="AC89" s="206">
        <v>9.27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491.36</v>
      </c>
      <c r="L90" s="206">
        <v>3.03</v>
      </c>
      <c r="M90" s="206">
        <v>60.34</v>
      </c>
      <c r="N90" s="206">
        <v>49.25</v>
      </c>
      <c r="O90" s="206">
        <v>34.75</v>
      </c>
      <c r="P90" s="206">
        <v>20.37</v>
      </c>
      <c r="Q90" s="206">
        <v>2.82</v>
      </c>
      <c r="R90" s="206">
        <v>17.62</v>
      </c>
      <c r="S90" s="206">
        <v>11</v>
      </c>
      <c r="T90" s="206">
        <v>0</v>
      </c>
      <c r="U90" s="206">
        <v>49.75</v>
      </c>
      <c r="V90" s="206">
        <v>7.66</v>
      </c>
      <c r="W90" s="206">
        <v>13.84</v>
      </c>
      <c r="X90" s="206">
        <v>62.27</v>
      </c>
      <c r="Y90" s="206">
        <v>0</v>
      </c>
      <c r="Z90" s="206">
        <v>112.02</v>
      </c>
      <c r="AA90" s="206">
        <v>33.78</v>
      </c>
      <c r="AB90" s="206">
        <v>0</v>
      </c>
      <c r="AC90" s="206">
        <v>9.27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491.36</v>
      </c>
      <c r="L91" s="206">
        <v>3.03</v>
      </c>
      <c r="M91" s="206">
        <v>60.34</v>
      </c>
      <c r="N91" s="206">
        <v>49.25</v>
      </c>
      <c r="O91" s="206">
        <v>34.75</v>
      </c>
      <c r="P91" s="206">
        <v>20.37</v>
      </c>
      <c r="Q91" s="206">
        <v>2.82</v>
      </c>
      <c r="R91" s="206">
        <v>17.62</v>
      </c>
      <c r="S91" s="206">
        <v>10.99</v>
      </c>
      <c r="T91" s="206">
        <v>0</v>
      </c>
      <c r="U91" s="206">
        <v>49.75</v>
      </c>
      <c r="V91" s="206">
        <v>7.66</v>
      </c>
      <c r="W91" s="206">
        <v>13.84</v>
      </c>
      <c r="X91" s="206">
        <v>62.27</v>
      </c>
      <c r="Y91" s="206">
        <v>0</v>
      </c>
      <c r="Z91" s="206">
        <v>112.02</v>
      </c>
      <c r="AA91" s="206">
        <v>33.78</v>
      </c>
      <c r="AB91" s="206">
        <v>0</v>
      </c>
      <c r="AC91" s="206">
        <v>9.27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491.36</v>
      </c>
      <c r="L92" s="206">
        <v>3.03</v>
      </c>
      <c r="M92" s="206">
        <v>60.34</v>
      </c>
      <c r="N92" s="206">
        <v>49.25</v>
      </c>
      <c r="O92" s="206">
        <v>34.75</v>
      </c>
      <c r="P92" s="206">
        <v>20.37</v>
      </c>
      <c r="Q92" s="206">
        <v>2.82</v>
      </c>
      <c r="R92" s="206">
        <v>17.62</v>
      </c>
      <c r="S92" s="206">
        <v>11</v>
      </c>
      <c r="T92" s="206">
        <v>0</v>
      </c>
      <c r="U92" s="206">
        <v>49.75</v>
      </c>
      <c r="V92" s="206">
        <v>7.66</v>
      </c>
      <c r="W92" s="206">
        <v>13.84</v>
      </c>
      <c r="X92" s="206">
        <v>62.27</v>
      </c>
      <c r="Y92" s="206">
        <v>0</v>
      </c>
      <c r="Z92" s="206">
        <v>112.02</v>
      </c>
      <c r="AA92" s="206">
        <v>33.78</v>
      </c>
      <c r="AB92" s="206">
        <v>0</v>
      </c>
      <c r="AC92" s="206">
        <v>9.27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491.36</v>
      </c>
      <c r="L93" s="206">
        <v>3.03</v>
      </c>
      <c r="M93" s="206">
        <v>60.34</v>
      </c>
      <c r="N93" s="206">
        <v>49.25</v>
      </c>
      <c r="O93" s="206">
        <v>34.75</v>
      </c>
      <c r="P93" s="206">
        <v>20.37</v>
      </c>
      <c r="Q93" s="206">
        <v>4.3499999999999996</v>
      </c>
      <c r="R93" s="206">
        <v>17.62</v>
      </c>
      <c r="S93" s="206">
        <v>11</v>
      </c>
      <c r="T93" s="206">
        <v>0</v>
      </c>
      <c r="U93" s="206">
        <v>49.75</v>
      </c>
      <c r="V93" s="206">
        <v>7.66</v>
      </c>
      <c r="W93" s="206">
        <v>13.58</v>
      </c>
      <c r="X93" s="206">
        <v>62.27</v>
      </c>
      <c r="Y93" s="206">
        <v>0</v>
      </c>
      <c r="Z93" s="206">
        <v>112.02</v>
      </c>
      <c r="AA93" s="206">
        <v>33.78</v>
      </c>
      <c r="AB93" s="206">
        <v>0</v>
      </c>
      <c r="AC93" s="206">
        <v>9.27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79.84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491.36</v>
      </c>
      <c r="L94" s="206">
        <v>0</v>
      </c>
      <c r="M94" s="206">
        <v>60.34</v>
      </c>
      <c r="N94" s="206">
        <v>49.25</v>
      </c>
      <c r="O94" s="206">
        <v>34.75</v>
      </c>
      <c r="P94" s="206">
        <v>20.37</v>
      </c>
      <c r="Q94" s="206">
        <v>4.3499999999999996</v>
      </c>
      <c r="R94" s="206">
        <v>17.62</v>
      </c>
      <c r="S94" s="206">
        <v>11</v>
      </c>
      <c r="T94" s="206">
        <v>0</v>
      </c>
      <c r="U94" s="206">
        <v>49.75</v>
      </c>
      <c r="V94" s="206">
        <v>7.66</v>
      </c>
      <c r="W94" s="206">
        <v>13.58</v>
      </c>
      <c r="X94" s="206">
        <v>62.27</v>
      </c>
      <c r="Y94" s="206">
        <v>0</v>
      </c>
      <c r="Z94" s="206">
        <v>112.02</v>
      </c>
      <c r="AA94" s="206">
        <v>33.78</v>
      </c>
      <c r="AB94" s="206">
        <v>0</v>
      </c>
      <c r="AC94" s="206">
        <v>9.27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79.84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415.54</v>
      </c>
      <c r="L95" s="206">
        <v>0</v>
      </c>
      <c r="M95" s="206">
        <v>60.34</v>
      </c>
      <c r="N95" s="206">
        <v>49.25</v>
      </c>
      <c r="O95" s="206">
        <v>34.75</v>
      </c>
      <c r="P95" s="206">
        <v>20.37</v>
      </c>
      <c r="Q95" s="206">
        <v>4.3499999999999996</v>
      </c>
      <c r="R95" s="206">
        <v>17.62</v>
      </c>
      <c r="S95" s="206">
        <v>11</v>
      </c>
      <c r="T95" s="206">
        <v>0</v>
      </c>
      <c r="U95" s="206">
        <v>49.75</v>
      </c>
      <c r="V95" s="206">
        <v>7.66</v>
      </c>
      <c r="W95" s="206">
        <v>13.58</v>
      </c>
      <c r="X95" s="206">
        <v>62.27</v>
      </c>
      <c r="Y95" s="206">
        <v>0</v>
      </c>
      <c r="Z95" s="206">
        <v>112.02</v>
      </c>
      <c r="AA95" s="206">
        <v>33.78</v>
      </c>
      <c r="AB95" s="206">
        <v>0</v>
      </c>
      <c r="AC95" s="206">
        <v>9.27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81.53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352.4</v>
      </c>
      <c r="L96" s="206">
        <v>0</v>
      </c>
      <c r="M96" s="206">
        <v>60.34</v>
      </c>
      <c r="N96" s="206">
        <v>49.25</v>
      </c>
      <c r="O96" s="206">
        <v>34.75</v>
      </c>
      <c r="P96" s="206">
        <v>20.37</v>
      </c>
      <c r="Q96" s="206">
        <v>4.29</v>
      </c>
      <c r="R96" s="206">
        <v>17.62</v>
      </c>
      <c r="S96" s="206">
        <v>11</v>
      </c>
      <c r="T96" s="206">
        <v>0</v>
      </c>
      <c r="U96" s="206">
        <v>49.75</v>
      </c>
      <c r="V96" s="206">
        <v>7.66</v>
      </c>
      <c r="W96" s="206">
        <v>13.58</v>
      </c>
      <c r="X96" s="206">
        <v>62.27</v>
      </c>
      <c r="Y96" s="206">
        <v>0</v>
      </c>
      <c r="Z96" s="206">
        <v>112.02</v>
      </c>
      <c r="AA96" s="206">
        <v>33.78</v>
      </c>
      <c r="AB96" s="206">
        <v>0</v>
      </c>
      <c r="AC96" s="206">
        <v>9.27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298.60000000000002</v>
      </c>
      <c r="L97" s="206">
        <v>0</v>
      </c>
      <c r="M97" s="206">
        <v>60.34</v>
      </c>
      <c r="N97" s="206">
        <v>49.25</v>
      </c>
      <c r="O97" s="206">
        <v>34.75</v>
      </c>
      <c r="P97" s="206">
        <v>20.37</v>
      </c>
      <c r="Q97" s="206">
        <v>4.29</v>
      </c>
      <c r="R97" s="206">
        <v>17.62</v>
      </c>
      <c r="S97" s="206">
        <v>11</v>
      </c>
      <c r="T97" s="206">
        <v>0</v>
      </c>
      <c r="U97" s="206">
        <v>49.75</v>
      </c>
      <c r="V97" s="206">
        <v>7.66</v>
      </c>
      <c r="W97" s="206">
        <v>13.58</v>
      </c>
      <c r="X97" s="206">
        <v>62.27</v>
      </c>
      <c r="Y97" s="206">
        <v>0</v>
      </c>
      <c r="Z97" s="206">
        <v>112.02</v>
      </c>
      <c r="AA97" s="206">
        <v>33.78</v>
      </c>
      <c r="AB97" s="206">
        <v>0</v>
      </c>
      <c r="AC97" s="206">
        <v>14.29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259.52999999999997</v>
      </c>
      <c r="L98" s="206">
        <v>0</v>
      </c>
      <c r="M98" s="206">
        <v>60.34</v>
      </c>
      <c r="N98" s="206">
        <v>49.25</v>
      </c>
      <c r="O98" s="206">
        <v>34.75</v>
      </c>
      <c r="P98" s="206">
        <v>20.37</v>
      </c>
      <c r="Q98" s="206">
        <v>4.29</v>
      </c>
      <c r="R98" s="206">
        <v>17.62</v>
      </c>
      <c r="S98" s="206">
        <v>11</v>
      </c>
      <c r="T98" s="206">
        <v>0</v>
      </c>
      <c r="U98" s="206">
        <v>49.75</v>
      </c>
      <c r="V98" s="206">
        <v>7.66</v>
      </c>
      <c r="W98" s="206">
        <v>13.58</v>
      </c>
      <c r="X98" s="206">
        <v>62.27</v>
      </c>
      <c r="Y98" s="206">
        <v>0</v>
      </c>
      <c r="Z98" s="206">
        <v>112.02</v>
      </c>
      <c r="AA98" s="206">
        <v>33.78</v>
      </c>
      <c r="AB98" s="206">
        <v>0</v>
      </c>
      <c r="AC98" s="206">
        <v>14.29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9.7120225000000051</v>
      </c>
      <c r="L99">
        <f t="shared" si="0"/>
        <v>4.3865000000000001E-2</v>
      </c>
      <c r="M99">
        <f t="shared" si="0"/>
        <v>1.4481600000000019</v>
      </c>
      <c r="N99">
        <f t="shared" si="0"/>
        <v>1.1819999999999999</v>
      </c>
      <c r="O99">
        <f t="shared" si="0"/>
        <v>0.83399999999999996</v>
      </c>
      <c r="P99">
        <f t="shared" si="0"/>
        <v>0.48887999999999882</v>
      </c>
      <c r="Q99">
        <f t="shared" si="0"/>
        <v>7.7740000000000101E-2</v>
      </c>
      <c r="R99">
        <f t="shared" si="0"/>
        <v>0.36168749999999944</v>
      </c>
      <c r="S99">
        <f t="shared" si="0"/>
        <v>0.22682749999999999</v>
      </c>
      <c r="T99">
        <f t="shared" si="0"/>
        <v>0</v>
      </c>
      <c r="U99">
        <f t="shared" si="0"/>
        <v>1.194</v>
      </c>
      <c r="V99">
        <f t="shared" si="0"/>
        <v>0.14298500000000014</v>
      </c>
      <c r="W99">
        <f t="shared" si="0"/>
        <v>0.29252250000000013</v>
      </c>
      <c r="X99">
        <f t="shared" si="0"/>
        <v>1.2689250000000016</v>
      </c>
      <c r="Y99">
        <f t="shared" si="0"/>
        <v>0</v>
      </c>
      <c r="Z99">
        <f t="shared" si="0"/>
        <v>2.4685250000000054</v>
      </c>
      <c r="AA99">
        <f t="shared" si="0"/>
        <v>0.70424000000000075</v>
      </c>
      <c r="AB99">
        <f t="shared" si="0"/>
        <v>0</v>
      </c>
      <c r="AC99">
        <f t="shared" si="0"/>
        <v>0.29114499999999982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2.1207024999999993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0.43769999999999998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98.19</v>
      </c>
      <c r="L3" s="206">
        <v>19.22</v>
      </c>
      <c r="M3" s="206">
        <v>0</v>
      </c>
      <c r="N3" s="206">
        <v>28.47</v>
      </c>
      <c r="O3" s="206">
        <v>23.89</v>
      </c>
      <c r="P3" s="206">
        <v>51.09</v>
      </c>
      <c r="Q3" s="206">
        <v>1.51</v>
      </c>
      <c r="R3" s="206">
        <v>10.19</v>
      </c>
      <c r="S3" s="206">
        <v>6.61</v>
      </c>
      <c r="T3" s="206">
        <v>0</v>
      </c>
      <c r="U3" s="206">
        <v>265.10000000000002</v>
      </c>
      <c r="V3" s="206">
        <v>4.6100000000000003</v>
      </c>
      <c r="W3" s="206">
        <v>8.84</v>
      </c>
      <c r="X3" s="206">
        <v>36.01</v>
      </c>
      <c r="Y3" s="206">
        <v>0</v>
      </c>
      <c r="Z3" s="206">
        <v>64.78</v>
      </c>
      <c r="AA3" s="206">
        <v>19.53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96.63</v>
      </c>
      <c r="L4" s="206">
        <v>19.22</v>
      </c>
      <c r="M4" s="206">
        <v>0</v>
      </c>
      <c r="N4" s="206">
        <v>28.47</v>
      </c>
      <c r="O4" s="206">
        <v>23.89</v>
      </c>
      <c r="P4" s="206">
        <v>51.09</v>
      </c>
      <c r="Q4" s="206">
        <v>1.51</v>
      </c>
      <c r="R4" s="206">
        <v>10.19</v>
      </c>
      <c r="S4" s="206">
        <v>6.61</v>
      </c>
      <c r="T4" s="206">
        <v>0</v>
      </c>
      <c r="U4" s="206">
        <v>265.10000000000002</v>
      </c>
      <c r="V4" s="206">
        <v>4.43</v>
      </c>
      <c r="W4" s="206">
        <v>8.5</v>
      </c>
      <c r="X4" s="206">
        <v>36.01</v>
      </c>
      <c r="Y4" s="206">
        <v>0</v>
      </c>
      <c r="Z4" s="206">
        <v>64.78</v>
      </c>
      <c r="AA4" s="206">
        <v>19.53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97.62</v>
      </c>
      <c r="L5" s="206">
        <v>19.22</v>
      </c>
      <c r="M5" s="206">
        <v>0</v>
      </c>
      <c r="N5" s="206">
        <v>28.47</v>
      </c>
      <c r="O5" s="206">
        <v>23.89</v>
      </c>
      <c r="P5" s="206">
        <v>51.09</v>
      </c>
      <c r="Q5" s="206">
        <v>1.51</v>
      </c>
      <c r="R5" s="206">
        <v>10.6</v>
      </c>
      <c r="S5" s="206">
        <v>6.61</v>
      </c>
      <c r="T5" s="206">
        <v>0</v>
      </c>
      <c r="U5" s="206">
        <v>265.10000000000002</v>
      </c>
      <c r="V5" s="206">
        <v>4.43</v>
      </c>
      <c r="W5" s="206">
        <v>8.5</v>
      </c>
      <c r="X5" s="206">
        <v>36.01</v>
      </c>
      <c r="Y5" s="206">
        <v>0</v>
      </c>
      <c r="Z5" s="206">
        <v>64.77</v>
      </c>
      <c r="AA5" s="206">
        <v>19.53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89.94</v>
      </c>
      <c r="L6" s="206">
        <v>19.22</v>
      </c>
      <c r="M6" s="206">
        <v>0</v>
      </c>
      <c r="N6" s="206">
        <v>28.47</v>
      </c>
      <c r="O6" s="206">
        <v>23.89</v>
      </c>
      <c r="P6" s="206">
        <v>51.09</v>
      </c>
      <c r="Q6" s="206">
        <v>1.51</v>
      </c>
      <c r="R6" s="206">
        <v>10.6</v>
      </c>
      <c r="S6" s="206">
        <v>6.61</v>
      </c>
      <c r="T6" s="206">
        <v>0</v>
      </c>
      <c r="U6" s="206">
        <v>265.10000000000002</v>
      </c>
      <c r="V6" s="206">
        <v>4.43</v>
      </c>
      <c r="W6" s="206">
        <v>8.5</v>
      </c>
      <c r="X6" s="206">
        <v>36.020000000000003</v>
      </c>
      <c r="Y6" s="206">
        <v>0</v>
      </c>
      <c r="Z6" s="206">
        <v>64.77</v>
      </c>
      <c r="AA6" s="206">
        <v>19.53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83.77</v>
      </c>
      <c r="L7" s="206">
        <v>19.22</v>
      </c>
      <c r="M7" s="206">
        <v>0</v>
      </c>
      <c r="N7" s="206">
        <v>28.47</v>
      </c>
      <c r="O7" s="206">
        <v>23.89</v>
      </c>
      <c r="P7" s="206">
        <v>51.09</v>
      </c>
      <c r="Q7" s="206">
        <v>1.51</v>
      </c>
      <c r="R7" s="206">
        <v>4.55</v>
      </c>
      <c r="S7" s="206">
        <v>3.13</v>
      </c>
      <c r="T7" s="206">
        <v>0</v>
      </c>
      <c r="U7" s="206">
        <v>265.10000000000002</v>
      </c>
      <c r="V7" s="206">
        <v>1.59</v>
      </c>
      <c r="W7" s="206">
        <v>3.85</v>
      </c>
      <c r="X7" s="206">
        <v>36.020000000000003</v>
      </c>
      <c r="Y7" s="206">
        <v>0</v>
      </c>
      <c r="Z7" s="206">
        <v>64.77</v>
      </c>
      <c r="AA7" s="206">
        <v>9.61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83.76</v>
      </c>
      <c r="L8" s="206">
        <v>19.22</v>
      </c>
      <c r="M8" s="206">
        <v>0</v>
      </c>
      <c r="N8" s="206">
        <v>28.47</v>
      </c>
      <c r="O8" s="206">
        <v>23.89</v>
      </c>
      <c r="P8" s="206">
        <v>51.09</v>
      </c>
      <c r="Q8" s="206">
        <v>1.51</v>
      </c>
      <c r="R8" s="206">
        <v>4.55</v>
      </c>
      <c r="S8" s="206">
        <v>3.13</v>
      </c>
      <c r="T8" s="206">
        <v>0</v>
      </c>
      <c r="U8" s="206">
        <v>265.10000000000002</v>
      </c>
      <c r="V8" s="206">
        <v>0</v>
      </c>
      <c r="W8" s="206">
        <v>3.85</v>
      </c>
      <c r="X8" s="206">
        <v>36.020000000000003</v>
      </c>
      <c r="Y8" s="206">
        <v>0</v>
      </c>
      <c r="Z8" s="206">
        <v>64.77</v>
      </c>
      <c r="AA8" s="206">
        <v>9.61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83.77</v>
      </c>
      <c r="L9" s="206">
        <v>19.22</v>
      </c>
      <c r="M9" s="206">
        <v>0</v>
      </c>
      <c r="N9" s="206">
        <v>28.47</v>
      </c>
      <c r="O9" s="206">
        <v>23.89</v>
      </c>
      <c r="P9" s="206">
        <v>51.09</v>
      </c>
      <c r="Q9" s="206">
        <v>1.51</v>
      </c>
      <c r="R9" s="206">
        <v>4.2300000000000004</v>
      </c>
      <c r="S9" s="206">
        <v>3.29</v>
      </c>
      <c r="T9" s="206">
        <v>0</v>
      </c>
      <c r="U9" s="206">
        <v>265.10000000000002</v>
      </c>
      <c r="V9" s="206">
        <v>0</v>
      </c>
      <c r="W9" s="206">
        <v>3.85</v>
      </c>
      <c r="X9" s="206">
        <v>17.3</v>
      </c>
      <c r="Y9" s="206">
        <v>0</v>
      </c>
      <c r="Z9" s="206">
        <v>32.68</v>
      </c>
      <c r="AA9" s="206">
        <v>9.61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83.76</v>
      </c>
      <c r="L10" s="206">
        <v>19.22</v>
      </c>
      <c r="M10" s="206">
        <v>0</v>
      </c>
      <c r="N10" s="206">
        <v>28.47</v>
      </c>
      <c r="O10" s="206">
        <v>23.89</v>
      </c>
      <c r="P10" s="206">
        <v>51.09</v>
      </c>
      <c r="Q10" s="206">
        <v>1.51</v>
      </c>
      <c r="R10" s="206">
        <v>4.2300000000000004</v>
      </c>
      <c r="S10" s="206">
        <v>3.29</v>
      </c>
      <c r="T10" s="206">
        <v>0</v>
      </c>
      <c r="U10" s="206">
        <v>265.10000000000002</v>
      </c>
      <c r="V10" s="206">
        <v>0</v>
      </c>
      <c r="W10" s="206">
        <v>3.85</v>
      </c>
      <c r="X10" s="206">
        <v>17.3</v>
      </c>
      <c r="Y10" s="206">
        <v>0</v>
      </c>
      <c r="Z10" s="206">
        <v>32.68</v>
      </c>
      <c r="AA10" s="206">
        <v>9.61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83.77</v>
      </c>
      <c r="L11" s="206">
        <v>19.22</v>
      </c>
      <c r="M11" s="206">
        <v>0</v>
      </c>
      <c r="N11" s="206">
        <v>28.47</v>
      </c>
      <c r="O11" s="206">
        <v>23.89</v>
      </c>
      <c r="P11" s="206">
        <v>51.09</v>
      </c>
      <c r="Q11" s="206">
        <v>1.51</v>
      </c>
      <c r="R11" s="206">
        <v>4.2300000000000004</v>
      </c>
      <c r="S11" s="206">
        <v>3.14</v>
      </c>
      <c r="T11" s="206">
        <v>0</v>
      </c>
      <c r="U11" s="206">
        <v>265.10000000000002</v>
      </c>
      <c r="V11" s="206">
        <v>0</v>
      </c>
      <c r="W11" s="206">
        <v>3.85</v>
      </c>
      <c r="X11" s="206">
        <v>17.3</v>
      </c>
      <c r="Y11" s="206">
        <v>0</v>
      </c>
      <c r="Z11" s="206">
        <v>32.68</v>
      </c>
      <c r="AA11" s="206">
        <v>9.61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83.76</v>
      </c>
      <c r="L12" s="206">
        <v>19.22</v>
      </c>
      <c r="M12" s="206">
        <v>0</v>
      </c>
      <c r="N12" s="206">
        <v>28.47</v>
      </c>
      <c r="O12" s="206">
        <v>23.89</v>
      </c>
      <c r="P12" s="206">
        <v>51.09</v>
      </c>
      <c r="Q12" s="206">
        <v>1.51</v>
      </c>
      <c r="R12" s="206">
        <v>4.2300000000000004</v>
      </c>
      <c r="S12" s="206">
        <v>3.14</v>
      </c>
      <c r="T12" s="206">
        <v>0</v>
      </c>
      <c r="U12" s="206">
        <v>265.10000000000002</v>
      </c>
      <c r="V12" s="206">
        <v>0</v>
      </c>
      <c r="W12" s="206">
        <v>3.85</v>
      </c>
      <c r="X12" s="206">
        <v>17.3</v>
      </c>
      <c r="Y12" s="206">
        <v>0</v>
      </c>
      <c r="Z12" s="206">
        <v>32.68</v>
      </c>
      <c r="AA12" s="206">
        <v>9.61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83.77</v>
      </c>
      <c r="L13" s="206">
        <v>19.22</v>
      </c>
      <c r="M13" s="206">
        <v>0</v>
      </c>
      <c r="N13" s="206">
        <v>28.47</v>
      </c>
      <c r="O13" s="206">
        <v>23.89</v>
      </c>
      <c r="P13" s="206">
        <v>51.09</v>
      </c>
      <c r="Q13" s="206">
        <v>1.51</v>
      </c>
      <c r="R13" s="206">
        <v>4.2300000000000004</v>
      </c>
      <c r="S13" s="206">
        <v>3.14</v>
      </c>
      <c r="T13" s="206">
        <v>0</v>
      </c>
      <c r="U13" s="206">
        <v>265.10000000000002</v>
      </c>
      <c r="V13" s="206">
        <v>0</v>
      </c>
      <c r="W13" s="206">
        <v>3.85</v>
      </c>
      <c r="X13" s="206">
        <v>17.3</v>
      </c>
      <c r="Y13" s="206">
        <v>0</v>
      </c>
      <c r="Z13" s="206">
        <v>32.68</v>
      </c>
      <c r="AA13" s="206">
        <v>9.61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83.76</v>
      </c>
      <c r="L14" s="206">
        <v>19.22</v>
      </c>
      <c r="M14" s="206">
        <v>0</v>
      </c>
      <c r="N14" s="206">
        <v>28.47</v>
      </c>
      <c r="O14" s="206">
        <v>23.89</v>
      </c>
      <c r="P14" s="206">
        <v>51.09</v>
      </c>
      <c r="Q14" s="206">
        <v>1.51</v>
      </c>
      <c r="R14" s="206">
        <v>4.2300000000000004</v>
      </c>
      <c r="S14" s="206">
        <v>3.14</v>
      </c>
      <c r="T14" s="206">
        <v>0</v>
      </c>
      <c r="U14" s="206">
        <v>265.10000000000002</v>
      </c>
      <c r="V14" s="206">
        <v>0</v>
      </c>
      <c r="W14" s="206">
        <v>3.85</v>
      </c>
      <c r="X14" s="206">
        <v>17.3</v>
      </c>
      <c r="Y14" s="206">
        <v>0</v>
      </c>
      <c r="Z14" s="206">
        <v>32.68</v>
      </c>
      <c r="AA14" s="206">
        <v>9.61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83.77</v>
      </c>
      <c r="L15" s="206">
        <v>19.22</v>
      </c>
      <c r="M15" s="206">
        <v>0</v>
      </c>
      <c r="N15" s="206">
        <v>28.47</v>
      </c>
      <c r="O15" s="206">
        <v>23.89</v>
      </c>
      <c r="P15" s="206">
        <v>51.09</v>
      </c>
      <c r="Q15" s="206">
        <v>1.51</v>
      </c>
      <c r="R15" s="206">
        <v>4.2300000000000004</v>
      </c>
      <c r="S15" s="206">
        <v>3.14</v>
      </c>
      <c r="T15" s="206">
        <v>0</v>
      </c>
      <c r="U15" s="206">
        <v>265.10000000000002</v>
      </c>
      <c r="V15" s="206">
        <v>0</v>
      </c>
      <c r="W15" s="206">
        <v>3.85</v>
      </c>
      <c r="X15" s="206">
        <v>17.3</v>
      </c>
      <c r="Y15" s="206">
        <v>0</v>
      </c>
      <c r="Z15" s="206">
        <v>32.68</v>
      </c>
      <c r="AA15" s="206">
        <v>9.61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83.76</v>
      </c>
      <c r="L16" s="206">
        <v>19.22</v>
      </c>
      <c r="M16" s="206">
        <v>0</v>
      </c>
      <c r="N16" s="206">
        <v>28.47</v>
      </c>
      <c r="O16" s="206">
        <v>23.89</v>
      </c>
      <c r="P16" s="206">
        <v>51.09</v>
      </c>
      <c r="Q16" s="206">
        <v>1.51</v>
      </c>
      <c r="R16" s="206">
        <v>4.2300000000000004</v>
      </c>
      <c r="S16" s="206">
        <v>3.14</v>
      </c>
      <c r="T16" s="206">
        <v>0</v>
      </c>
      <c r="U16" s="206">
        <v>265.10000000000002</v>
      </c>
      <c r="V16" s="206">
        <v>0</v>
      </c>
      <c r="W16" s="206">
        <v>3.85</v>
      </c>
      <c r="X16" s="206">
        <v>17.3</v>
      </c>
      <c r="Y16" s="206">
        <v>0</v>
      </c>
      <c r="Z16" s="206">
        <v>32.68</v>
      </c>
      <c r="AA16" s="206">
        <v>9.61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83.77</v>
      </c>
      <c r="L17" s="206">
        <v>19.22</v>
      </c>
      <c r="M17" s="206">
        <v>0</v>
      </c>
      <c r="N17" s="206">
        <v>28.47</v>
      </c>
      <c r="O17" s="206">
        <v>23.89</v>
      </c>
      <c r="P17" s="206">
        <v>51.09</v>
      </c>
      <c r="Q17" s="206">
        <v>1.51</v>
      </c>
      <c r="R17" s="206">
        <v>4.2300000000000004</v>
      </c>
      <c r="S17" s="206">
        <v>3.14</v>
      </c>
      <c r="T17" s="206">
        <v>0</v>
      </c>
      <c r="U17" s="206">
        <v>265.10000000000002</v>
      </c>
      <c r="V17" s="206">
        <v>0</v>
      </c>
      <c r="W17" s="206">
        <v>3.85</v>
      </c>
      <c r="X17" s="206">
        <v>17.3</v>
      </c>
      <c r="Y17" s="206">
        <v>0</v>
      </c>
      <c r="Z17" s="206">
        <v>33.270000000000003</v>
      </c>
      <c r="AA17" s="206">
        <v>9.61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83.76</v>
      </c>
      <c r="L18" s="206">
        <v>19.22</v>
      </c>
      <c r="M18" s="206">
        <v>0</v>
      </c>
      <c r="N18" s="206">
        <v>28.47</v>
      </c>
      <c r="O18" s="206">
        <v>23.89</v>
      </c>
      <c r="P18" s="206">
        <v>51.09</v>
      </c>
      <c r="Q18" s="206">
        <v>1.51</v>
      </c>
      <c r="R18" s="206">
        <v>4.2300000000000004</v>
      </c>
      <c r="S18" s="206">
        <v>3.14</v>
      </c>
      <c r="T18" s="206">
        <v>0</v>
      </c>
      <c r="U18" s="206">
        <v>265.10000000000002</v>
      </c>
      <c r="V18" s="206">
        <v>0</v>
      </c>
      <c r="W18" s="206">
        <v>3.85</v>
      </c>
      <c r="X18" s="206">
        <v>17.3</v>
      </c>
      <c r="Y18" s="206">
        <v>0</v>
      </c>
      <c r="Z18" s="206">
        <v>33.29</v>
      </c>
      <c r="AA18" s="206">
        <v>9.61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83.17</v>
      </c>
      <c r="L19" s="206">
        <v>19.22</v>
      </c>
      <c r="M19" s="206">
        <v>0</v>
      </c>
      <c r="N19" s="206">
        <v>28.47</v>
      </c>
      <c r="O19" s="206">
        <v>23.89</v>
      </c>
      <c r="P19" s="206">
        <v>51.09</v>
      </c>
      <c r="Q19" s="206">
        <v>1.51</v>
      </c>
      <c r="R19" s="206">
        <v>4.03</v>
      </c>
      <c r="S19" s="206">
        <v>3</v>
      </c>
      <c r="T19" s="206">
        <v>0</v>
      </c>
      <c r="U19" s="206">
        <v>265.10000000000002</v>
      </c>
      <c r="V19" s="206">
        <v>0</v>
      </c>
      <c r="W19" s="206">
        <v>3.85</v>
      </c>
      <c r="X19" s="206">
        <v>17.3</v>
      </c>
      <c r="Y19" s="206">
        <v>0</v>
      </c>
      <c r="Z19" s="206">
        <v>32.68</v>
      </c>
      <c r="AA19" s="206">
        <v>9.61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47.01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83.17</v>
      </c>
      <c r="L20" s="206">
        <v>19.22</v>
      </c>
      <c r="M20" s="206">
        <v>0</v>
      </c>
      <c r="N20" s="206">
        <v>28.47</v>
      </c>
      <c r="O20" s="206">
        <v>23.89</v>
      </c>
      <c r="P20" s="206">
        <v>51.09</v>
      </c>
      <c r="Q20" s="206">
        <v>1.51</v>
      </c>
      <c r="R20" s="206">
        <v>4.03</v>
      </c>
      <c r="S20" s="206">
        <v>3</v>
      </c>
      <c r="T20" s="206">
        <v>0</v>
      </c>
      <c r="U20" s="206">
        <v>265.10000000000002</v>
      </c>
      <c r="V20" s="206">
        <v>0</v>
      </c>
      <c r="W20" s="206">
        <v>3.85</v>
      </c>
      <c r="X20" s="206">
        <v>17.3</v>
      </c>
      <c r="Y20" s="206">
        <v>0</v>
      </c>
      <c r="Z20" s="206">
        <v>32.68</v>
      </c>
      <c r="AA20" s="206">
        <v>9.61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47.01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83.17</v>
      </c>
      <c r="L21" s="206">
        <v>19.22</v>
      </c>
      <c r="M21" s="206">
        <v>0</v>
      </c>
      <c r="N21" s="206">
        <v>28.47</v>
      </c>
      <c r="O21" s="206">
        <v>23.89</v>
      </c>
      <c r="P21" s="206">
        <v>51.09</v>
      </c>
      <c r="Q21" s="206">
        <v>1.51</v>
      </c>
      <c r="R21" s="206">
        <v>4.03</v>
      </c>
      <c r="S21" s="206">
        <v>3</v>
      </c>
      <c r="T21" s="206">
        <v>0</v>
      </c>
      <c r="U21" s="206">
        <v>265.10000000000002</v>
      </c>
      <c r="V21" s="206">
        <v>0</v>
      </c>
      <c r="W21" s="206">
        <v>3.85</v>
      </c>
      <c r="X21" s="206">
        <v>17.3</v>
      </c>
      <c r="Y21" s="206">
        <v>0</v>
      </c>
      <c r="Z21" s="206">
        <v>48.06</v>
      </c>
      <c r="AA21" s="206">
        <v>9.61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47.01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83.17</v>
      </c>
      <c r="L22" s="206">
        <v>19.22</v>
      </c>
      <c r="M22" s="206">
        <v>0</v>
      </c>
      <c r="N22" s="206">
        <v>28.47</v>
      </c>
      <c r="O22" s="206">
        <v>23.89</v>
      </c>
      <c r="P22" s="206">
        <v>51.09</v>
      </c>
      <c r="Q22" s="206">
        <v>1.51</v>
      </c>
      <c r="R22" s="206">
        <v>4.03</v>
      </c>
      <c r="S22" s="206">
        <v>3</v>
      </c>
      <c r="T22" s="206">
        <v>0</v>
      </c>
      <c r="U22" s="206">
        <v>265.10000000000002</v>
      </c>
      <c r="V22" s="206">
        <v>0</v>
      </c>
      <c r="W22" s="206">
        <v>3.85</v>
      </c>
      <c r="X22" s="206">
        <v>35.049999999999997</v>
      </c>
      <c r="Y22" s="206">
        <v>0</v>
      </c>
      <c r="Z22" s="206">
        <v>64.77</v>
      </c>
      <c r="AA22" s="206">
        <v>9.61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47.01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87.77</v>
      </c>
      <c r="L23" s="206">
        <v>19.22</v>
      </c>
      <c r="M23" s="206">
        <v>0</v>
      </c>
      <c r="N23" s="206">
        <v>28.47</v>
      </c>
      <c r="O23" s="206">
        <v>23.89</v>
      </c>
      <c r="P23" s="206">
        <v>51.09</v>
      </c>
      <c r="Q23" s="206">
        <v>1.93</v>
      </c>
      <c r="R23" s="206">
        <v>10.19</v>
      </c>
      <c r="S23" s="206">
        <v>6.36</v>
      </c>
      <c r="T23" s="206">
        <v>0</v>
      </c>
      <c r="U23" s="206">
        <v>265.10000000000002</v>
      </c>
      <c r="V23" s="206">
        <v>2.4700000000000002</v>
      </c>
      <c r="W23" s="206">
        <v>8.5</v>
      </c>
      <c r="X23" s="206">
        <v>36.020000000000003</v>
      </c>
      <c r="Y23" s="206">
        <v>0</v>
      </c>
      <c r="Z23" s="206">
        <v>64.77</v>
      </c>
      <c r="AA23" s="206">
        <v>19.53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47.01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96.5</v>
      </c>
      <c r="L24" s="206">
        <v>19.22</v>
      </c>
      <c r="M24" s="206">
        <v>0</v>
      </c>
      <c r="N24" s="206">
        <v>28.47</v>
      </c>
      <c r="O24" s="206">
        <v>23.89</v>
      </c>
      <c r="P24" s="206">
        <v>51.09</v>
      </c>
      <c r="Q24" s="206">
        <v>2.36</v>
      </c>
      <c r="R24" s="206">
        <v>10.19</v>
      </c>
      <c r="S24" s="206">
        <v>6.36</v>
      </c>
      <c r="T24" s="206">
        <v>0</v>
      </c>
      <c r="U24" s="206">
        <v>265.10000000000002</v>
      </c>
      <c r="V24" s="206">
        <v>4.37</v>
      </c>
      <c r="W24" s="206">
        <v>8.5</v>
      </c>
      <c r="X24" s="206">
        <v>36.01</v>
      </c>
      <c r="Y24" s="206">
        <v>0</v>
      </c>
      <c r="Z24" s="206">
        <v>64.78</v>
      </c>
      <c r="AA24" s="206">
        <v>19.53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47.01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96.12</v>
      </c>
      <c r="L25" s="206">
        <v>19.22</v>
      </c>
      <c r="M25" s="206">
        <v>0</v>
      </c>
      <c r="N25" s="206">
        <v>28.47</v>
      </c>
      <c r="O25" s="206">
        <v>23.89</v>
      </c>
      <c r="P25" s="206">
        <v>51.09</v>
      </c>
      <c r="Q25" s="206">
        <v>1.45</v>
      </c>
      <c r="R25" s="206">
        <v>7.71</v>
      </c>
      <c r="S25" s="206">
        <v>5.78</v>
      </c>
      <c r="T25" s="206">
        <v>0</v>
      </c>
      <c r="U25" s="206">
        <v>265.10000000000002</v>
      </c>
      <c r="V25" s="206">
        <v>4.0999999999999996</v>
      </c>
      <c r="W25" s="206">
        <v>8.5</v>
      </c>
      <c r="X25" s="206">
        <v>35.97</v>
      </c>
      <c r="Y25" s="206">
        <v>0</v>
      </c>
      <c r="Z25" s="206">
        <v>64.78</v>
      </c>
      <c r="AA25" s="206">
        <v>19.53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47.01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96.12</v>
      </c>
      <c r="L26" s="206">
        <v>19.22</v>
      </c>
      <c r="M26" s="206">
        <v>0</v>
      </c>
      <c r="N26" s="206">
        <v>28.47</v>
      </c>
      <c r="O26" s="206">
        <v>23.89</v>
      </c>
      <c r="P26" s="206">
        <v>51.09</v>
      </c>
      <c r="Q26" s="206">
        <v>1.45</v>
      </c>
      <c r="R26" s="206">
        <v>10.19</v>
      </c>
      <c r="S26" s="206">
        <v>6.35</v>
      </c>
      <c r="T26" s="206">
        <v>0</v>
      </c>
      <c r="U26" s="206">
        <v>265.10000000000002</v>
      </c>
      <c r="V26" s="206">
        <v>4.43</v>
      </c>
      <c r="W26" s="206">
        <v>8.5</v>
      </c>
      <c r="X26" s="206">
        <v>36.020000000000003</v>
      </c>
      <c r="Y26" s="206">
        <v>0</v>
      </c>
      <c r="Z26" s="206">
        <v>64.78</v>
      </c>
      <c r="AA26" s="206">
        <v>19.53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47.01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145.21</v>
      </c>
      <c r="L27" s="206">
        <v>19.22</v>
      </c>
      <c r="M27" s="206">
        <v>0</v>
      </c>
      <c r="N27" s="206">
        <v>28.47</v>
      </c>
      <c r="O27" s="206">
        <v>23.89</v>
      </c>
      <c r="P27" s="206">
        <v>51.09</v>
      </c>
      <c r="Q27" s="206">
        <v>1.75</v>
      </c>
      <c r="R27" s="206">
        <v>10.19</v>
      </c>
      <c r="S27" s="206">
        <v>6.35</v>
      </c>
      <c r="T27" s="206">
        <v>0</v>
      </c>
      <c r="U27" s="206">
        <v>265.10000000000002</v>
      </c>
      <c r="V27" s="206">
        <v>4.43</v>
      </c>
      <c r="W27" s="206">
        <v>8.5</v>
      </c>
      <c r="X27" s="206">
        <v>36.020000000000003</v>
      </c>
      <c r="Y27" s="206">
        <v>0</v>
      </c>
      <c r="Z27" s="206">
        <v>64.78</v>
      </c>
      <c r="AA27" s="206">
        <v>19.53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45.53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158.28</v>
      </c>
      <c r="L28" s="206">
        <v>40.97</v>
      </c>
      <c r="M28" s="206">
        <v>0</v>
      </c>
      <c r="N28" s="206">
        <v>28.47</v>
      </c>
      <c r="O28" s="206">
        <v>23.89</v>
      </c>
      <c r="P28" s="206">
        <v>51.09</v>
      </c>
      <c r="Q28" s="206">
        <v>2.27</v>
      </c>
      <c r="R28" s="206">
        <v>10.19</v>
      </c>
      <c r="S28" s="206">
        <v>6.35</v>
      </c>
      <c r="T28" s="206">
        <v>0</v>
      </c>
      <c r="U28" s="206">
        <v>265.10000000000002</v>
      </c>
      <c r="V28" s="206">
        <v>4.43</v>
      </c>
      <c r="W28" s="206">
        <v>8.5</v>
      </c>
      <c r="X28" s="206">
        <v>36.020000000000003</v>
      </c>
      <c r="Y28" s="206">
        <v>0</v>
      </c>
      <c r="Z28" s="206">
        <v>64.78</v>
      </c>
      <c r="AA28" s="206">
        <v>19.53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158.28</v>
      </c>
      <c r="L29" s="206">
        <v>41.87</v>
      </c>
      <c r="M29" s="206">
        <v>0</v>
      </c>
      <c r="N29" s="206">
        <v>28.47</v>
      </c>
      <c r="O29" s="206">
        <v>23.89</v>
      </c>
      <c r="P29" s="206">
        <v>51.09</v>
      </c>
      <c r="Q29" s="206">
        <v>2.63</v>
      </c>
      <c r="R29" s="206">
        <v>10.19</v>
      </c>
      <c r="S29" s="206">
        <v>6.35</v>
      </c>
      <c r="T29" s="206">
        <v>0</v>
      </c>
      <c r="U29" s="206">
        <v>265.10000000000002</v>
      </c>
      <c r="V29" s="206">
        <v>4.43</v>
      </c>
      <c r="W29" s="206">
        <v>8.5</v>
      </c>
      <c r="X29" s="206">
        <v>36.020000000000003</v>
      </c>
      <c r="Y29" s="206">
        <v>0</v>
      </c>
      <c r="Z29" s="206">
        <v>64.78</v>
      </c>
      <c r="AA29" s="206">
        <v>19.53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158.28</v>
      </c>
      <c r="L30" s="206">
        <v>41.87</v>
      </c>
      <c r="M30" s="206">
        <v>0</v>
      </c>
      <c r="N30" s="206">
        <v>28.47</v>
      </c>
      <c r="O30" s="206">
        <v>23.89</v>
      </c>
      <c r="P30" s="206">
        <v>51.09</v>
      </c>
      <c r="Q30" s="206">
        <v>2.63</v>
      </c>
      <c r="R30" s="206">
        <v>10.19</v>
      </c>
      <c r="S30" s="206">
        <v>6.35</v>
      </c>
      <c r="T30" s="206">
        <v>0</v>
      </c>
      <c r="U30" s="206">
        <v>265.10000000000002</v>
      </c>
      <c r="V30" s="206">
        <v>4.43</v>
      </c>
      <c r="W30" s="206">
        <v>8.5</v>
      </c>
      <c r="X30" s="206">
        <v>36.020000000000003</v>
      </c>
      <c r="Y30" s="206">
        <v>0</v>
      </c>
      <c r="Z30" s="206">
        <v>64.78</v>
      </c>
      <c r="AA30" s="206">
        <v>19.53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2.38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158.28</v>
      </c>
      <c r="L31" s="206">
        <v>41.87</v>
      </c>
      <c r="M31" s="206">
        <v>0</v>
      </c>
      <c r="N31" s="206">
        <v>28.47</v>
      </c>
      <c r="O31" s="206">
        <v>23.89</v>
      </c>
      <c r="P31" s="206">
        <v>51.09</v>
      </c>
      <c r="Q31" s="206">
        <v>2.63</v>
      </c>
      <c r="R31" s="206">
        <v>10.19</v>
      </c>
      <c r="S31" s="206">
        <v>6.35</v>
      </c>
      <c r="T31" s="206">
        <v>0</v>
      </c>
      <c r="U31" s="206">
        <v>265.10000000000002</v>
      </c>
      <c r="V31" s="206">
        <v>4.43</v>
      </c>
      <c r="W31" s="206">
        <v>8.5</v>
      </c>
      <c r="X31" s="206">
        <v>36.020000000000003</v>
      </c>
      <c r="Y31" s="206">
        <v>0</v>
      </c>
      <c r="Z31" s="206">
        <v>64.78</v>
      </c>
      <c r="AA31" s="206">
        <v>19.53</v>
      </c>
      <c r="AB31" s="206">
        <v>0</v>
      </c>
      <c r="AC31" s="206">
        <v>19.11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59.04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5.82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158.28</v>
      </c>
      <c r="L32" s="206">
        <v>41.87</v>
      </c>
      <c r="M32" s="206">
        <v>0</v>
      </c>
      <c r="N32" s="206">
        <v>28.47</v>
      </c>
      <c r="O32" s="206">
        <v>23.89</v>
      </c>
      <c r="P32" s="206">
        <v>51.09</v>
      </c>
      <c r="Q32" s="206">
        <v>2.63</v>
      </c>
      <c r="R32" s="206">
        <v>10.19</v>
      </c>
      <c r="S32" s="206">
        <v>6.35</v>
      </c>
      <c r="T32" s="206">
        <v>0</v>
      </c>
      <c r="U32" s="206">
        <v>265.10000000000002</v>
      </c>
      <c r="V32" s="206">
        <v>4.43</v>
      </c>
      <c r="W32" s="206">
        <v>8.5</v>
      </c>
      <c r="X32" s="206">
        <v>36.020000000000003</v>
      </c>
      <c r="Y32" s="206">
        <v>0</v>
      </c>
      <c r="Z32" s="206">
        <v>64.78</v>
      </c>
      <c r="AA32" s="206">
        <v>19.53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59.04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10.39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158.28</v>
      </c>
      <c r="L33" s="206">
        <v>41.87</v>
      </c>
      <c r="M33" s="206">
        <v>0</v>
      </c>
      <c r="N33" s="206">
        <v>28.47</v>
      </c>
      <c r="O33" s="206">
        <v>23.89</v>
      </c>
      <c r="P33" s="206">
        <v>51.09</v>
      </c>
      <c r="Q33" s="206">
        <v>2.52</v>
      </c>
      <c r="R33" s="206">
        <v>10.19</v>
      </c>
      <c r="S33" s="206">
        <v>6.35</v>
      </c>
      <c r="T33" s="206">
        <v>0</v>
      </c>
      <c r="U33" s="206">
        <v>265.10000000000002</v>
      </c>
      <c r="V33" s="206">
        <v>4.43</v>
      </c>
      <c r="W33" s="206">
        <v>8.5</v>
      </c>
      <c r="X33" s="206">
        <v>36.020000000000003</v>
      </c>
      <c r="Y33" s="206">
        <v>0</v>
      </c>
      <c r="Z33" s="206">
        <v>64.78</v>
      </c>
      <c r="AA33" s="206">
        <v>19.53</v>
      </c>
      <c r="AB33" s="206">
        <v>0</v>
      </c>
      <c r="AC33" s="206">
        <v>20.67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70.290000000000006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22.08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158.28</v>
      </c>
      <c r="L34" s="206">
        <v>41.87</v>
      </c>
      <c r="M34" s="206">
        <v>0</v>
      </c>
      <c r="N34" s="206">
        <v>28.47</v>
      </c>
      <c r="O34" s="206">
        <v>23.89</v>
      </c>
      <c r="P34" s="206">
        <v>51.09</v>
      </c>
      <c r="Q34" s="206">
        <v>2.52</v>
      </c>
      <c r="R34" s="206">
        <v>10.19</v>
      </c>
      <c r="S34" s="206">
        <v>6.35</v>
      </c>
      <c r="T34" s="206">
        <v>0</v>
      </c>
      <c r="U34" s="206">
        <v>265.10000000000002</v>
      </c>
      <c r="V34" s="206">
        <v>4.43</v>
      </c>
      <c r="W34" s="206">
        <v>8.5</v>
      </c>
      <c r="X34" s="206">
        <v>36.020000000000003</v>
      </c>
      <c r="Y34" s="206">
        <v>0</v>
      </c>
      <c r="Z34" s="206">
        <v>64.78</v>
      </c>
      <c r="AA34" s="206">
        <v>19.53</v>
      </c>
      <c r="AB34" s="206">
        <v>0</v>
      </c>
      <c r="AC34" s="206">
        <v>20.67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70.290000000000006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158.28</v>
      </c>
      <c r="L35" s="206">
        <v>41.87</v>
      </c>
      <c r="M35" s="206">
        <v>0</v>
      </c>
      <c r="N35" s="206">
        <v>28.47</v>
      </c>
      <c r="O35" s="206">
        <v>23.89</v>
      </c>
      <c r="P35" s="206">
        <v>51.09</v>
      </c>
      <c r="Q35" s="206">
        <v>2.52</v>
      </c>
      <c r="R35" s="206">
        <v>10.19</v>
      </c>
      <c r="S35" s="206">
        <v>6.35</v>
      </c>
      <c r="T35" s="206">
        <v>0</v>
      </c>
      <c r="U35" s="206">
        <v>265.10000000000002</v>
      </c>
      <c r="V35" s="206">
        <v>4.43</v>
      </c>
      <c r="W35" s="206">
        <v>8.5</v>
      </c>
      <c r="X35" s="206">
        <v>36.020000000000003</v>
      </c>
      <c r="Y35" s="206">
        <v>0</v>
      </c>
      <c r="Z35" s="206">
        <v>64.78</v>
      </c>
      <c r="AA35" s="206">
        <v>19.53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158.28</v>
      </c>
      <c r="L36" s="206">
        <v>41.87</v>
      </c>
      <c r="M36" s="206">
        <v>0</v>
      </c>
      <c r="N36" s="206">
        <v>28.47</v>
      </c>
      <c r="O36" s="206">
        <v>23.89</v>
      </c>
      <c r="P36" s="206">
        <v>51.09</v>
      </c>
      <c r="Q36" s="206">
        <v>2.52</v>
      </c>
      <c r="R36" s="206">
        <v>10.19</v>
      </c>
      <c r="S36" s="206">
        <v>6.35</v>
      </c>
      <c r="T36" s="206">
        <v>0</v>
      </c>
      <c r="U36" s="206">
        <v>265.10000000000002</v>
      </c>
      <c r="V36" s="206">
        <v>4.43</v>
      </c>
      <c r="W36" s="206">
        <v>8.5</v>
      </c>
      <c r="X36" s="206">
        <v>36.020000000000003</v>
      </c>
      <c r="Y36" s="206">
        <v>0</v>
      </c>
      <c r="Z36" s="206">
        <v>64.78</v>
      </c>
      <c r="AA36" s="206">
        <v>19.53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158.28</v>
      </c>
      <c r="L37" s="206">
        <v>20.93</v>
      </c>
      <c r="M37" s="206">
        <v>0</v>
      </c>
      <c r="N37" s="206">
        <v>28.47</v>
      </c>
      <c r="O37" s="206">
        <v>23.89</v>
      </c>
      <c r="P37" s="206">
        <v>51.09</v>
      </c>
      <c r="Q37" s="206">
        <v>2.52</v>
      </c>
      <c r="R37" s="206">
        <v>10.19</v>
      </c>
      <c r="S37" s="206">
        <v>6.35</v>
      </c>
      <c r="T37" s="206">
        <v>0</v>
      </c>
      <c r="U37" s="206">
        <v>265.10000000000002</v>
      </c>
      <c r="V37" s="206">
        <v>4.43</v>
      </c>
      <c r="W37" s="206">
        <v>8.5</v>
      </c>
      <c r="X37" s="206">
        <v>36.020000000000003</v>
      </c>
      <c r="Y37" s="206">
        <v>0</v>
      </c>
      <c r="Z37" s="206">
        <v>64.78</v>
      </c>
      <c r="AA37" s="206">
        <v>19.53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65.78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158.28</v>
      </c>
      <c r="L38" s="206">
        <v>20.93</v>
      </c>
      <c r="M38" s="206">
        <v>0</v>
      </c>
      <c r="N38" s="206">
        <v>28.47</v>
      </c>
      <c r="O38" s="206">
        <v>23.89</v>
      </c>
      <c r="P38" s="206">
        <v>51.09</v>
      </c>
      <c r="Q38" s="206">
        <v>2.52</v>
      </c>
      <c r="R38" s="206">
        <v>10.19</v>
      </c>
      <c r="S38" s="206">
        <v>6.35</v>
      </c>
      <c r="T38" s="206">
        <v>0</v>
      </c>
      <c r="U38" s="206">
        <v>265.10000000000002</v>
      </c>
      <c r="V38" s="206">
        <v>4.43</v>
      </c>
      <c r="W38" s="206">
        <v>8.5</v>
      </c>
      <c r="X38" s="206">
        <v>36.020000000000003</v>
      </c>
      <c r="Y38" s="206">
        <v>0</v>
      </c>
      <c r="Z38" s="206">
        <v>64.78</v>
      </c>
      <c r="AA38" s="206">
        <v>19.53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65.78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158.28</v>
      </c>
      <c r="L39" s="206">
        <v>20.93</v>
      </c>
      <c r="M39" s="206">
        <v>0</v>
      </c>
      <c r="N39" s="206">
        <v>28.47</v>
      </c>
      <c r="O39" s="206">
        <v>23.89</v>
      </c>
      <c r="P39" s="206">
        <v>51.09</v>
      </c>
      <c r="Q39" s="206">
        <v>2.52</v>
      </c>
      <c r="R39" s="206">
        <v>10.19</v>
      </c>
      <c r="S39" s="206">
        <v>6.35</v>
      </c>
      <c r="T39" s="206">
        <v>0</v>
      </c>
      <c r="U39" s="206">
        <v>265.10000000000002</v>
      </c>
      <c r="V39" s="206">
        <v>4.43</v>
      </c>
      <c r="W39" s="206">
        <v>8.5</v>
      </c>
      <c r="X39" s="206">
        <v>36.020000000000003</v>
      </c>
      <c r="Y39" s="206">
        <v>0</v>
      </c>
      <c r="Z39" s="206">
        <v>64.78</v>
      </c>
      <c r="AA39" s="206">
        <v>19.53</v>
      </c>
      <c r="AB39" s="206">
        <v>0</v>
      </c>
      <c r="AC39" s="206">
        <v>20.67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65.78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158.28</v>
      </c>
      <c r="L40" s="206">
        <v>20.93</v>
      </c>
      <c r="M40" s="206">
        <v>0</v>
      </c>
      <c r="N40" s="206">
        <v>28.47</v>
      </c>
      <c r="O40" s="206">
        <v>23.89</v>
      </c>
      <c r="P40" s="206">
        <v>51.09</v>
      </c>
      <c r="Q40" s="206">
        <v>2.52</v>
      </c>
      <c r="R40" s="206">
        <v>10.19</v>
      </c>
      <c r="S40" s="206">
        <v>6.35</v>
      </c>
      <c r="T40" s="206">
        <v>0</v>
      </c>
      <c r="U40" s="206">
        <v>265.10000000000002</v>
      </c>
      <c r="V40" s="206">
        <v>4.43</v>
      </c>
      <c r="W40" s="206">
        <v>8.5</v>
      </c>
      <c r="X40" s="206">
        <v>36.020000000000003</v>
      </c>
      <c r="Y40" s="206">
        <v>0</v>
      </c>
      <c r="Z40" s="206">
        <v>64.78</v>
      </c>
      <c r="AA40" s="206">
        <v>19.53</v>
      </c>
      <c r="AB40" s="206">
        <v>0</v>
      </c>
      <c r="AC40" s="206">
        <v>20.67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65.78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158.28</v>
      </c>
      <c r="L41" s="206">
        <v>20.93</v>
      </c>
      <c r="M41" s="206">
        <v>0</v>
      </c>
      <c r="N41" s="206">
        <v>28.47</v>
      </c>
      <c r="O41" s="206">
        <v>23.89</v>
      </c>
      <c r="P41" s="206">
        <v>51.09</v>
      </c>
      <c r="Q41" s="206">
        <v>2.52</v>
      </c>
      <c r="R41" s="206">
        <v>10.19</v>
      </c>
      <c r="S41" s="206">
        <v>6.35</v>
      </c>
      <c r="T41" s="206">
        <v>0</v>
      </c>
      <c r="U41" s="206">
        <v>265.10000000000002</v>
      </c>
      <c r="V41" s="206">
        <v>4.43</v>
      </c>
      <c r="W41" s="206">
        <v>8.5</v>
      </c>
      <c r="X41" s="206">
        <v>36.020000000000003</v>
      </c>
      <c r="Y41" s="206">
        <v>0</v>
      </c>
      <c r="Z41" s="206">
        <v>64.78</v>
      </c>
      <c r="AA41" s="206">
        <v>19.53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65.78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158.28</v>
      </c>
      <c r="L42" s="206">
        <v>20.93</v>
      </c>
      <c r="M42" s="206">
        <v>0</v>
      </c>
      <c r="N42" s="206">
        <v>28.47</v>
      </c>
      <c r="O42" s="206">
        <v>23.89</v>
      </c>
      <c r="P42" s="206">
        <v>51.09</v>
      </c>
      <c r="Q42" s="206">
        <v>2.52</v>
      </c>
      <c r="R42" s="206">
        <v>10.19</v>
      </c>
      <c r="S42" s="206">
        <v>6.35</v>
      </c>
      <c r="T42" s="206">
        <v>0</v>
      </c>
      <c r="U42" s="206">
        <v>265.10000000000002</v>
      </c>
      <c r="V42" s="206">
        <v>4.43</v>
      </c>
      <c r="W42" s="206">
        <v>8.5</v>
      </c>
      <c r="X42" s="206">
        <v>36.020000000000003</v>
      </c>
      <c r="Y42" s="206">
        <v>0</v>
      </c>
      <c r="Z42" s="206">
        <v>64.78</v>
      </c>
      <c r="AA42" s="206">
        <v>19.53</v>
      </c>
      <c r="AB42" s="206">
        <v>0</v>
      </c>
      <c r="AC42" s="206">
        <v>20.14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65.78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158.28</v>
      </c>
      <c r="L43" s="206">
        <v>20.93</v>
      </c>
      <c r="M43" s="206">
        <v>0</v>
      </c>
      <c r="N43" s="206">
        <v>28.47</v>
      </c>
      <c r="O43" s="206">
        <v>23.89</v>
      </c>
      <c r="P43" s="206">
        <v>51.09</v>
      </c>
      <c r="Q43" s="206">
        <v>2.52</v>
      </c>
      <c r="R43" s="206">
        <v>10.19</v>
      </c>
      <c r="S43" s="206">
        <v>6.35</v>
      </c>
      <c r="T43" s="206">
        <v>0</v>
      </c>
      <c r="U43" s="206">
        <v>265.10000000000002</v>
      </c>
      <c r="V43" s="206">
        <v>4.43</v>
      </c>
      <c r="W43" s="206">
        <v>8.5</v>
      </c>
      <c r="X43" s="206">
        <v>36.020000000000003</v>
      </c>
      <c r="Y43" s="206">
        <v>0</v>
      </c>
      <c r="Z43" s="206">
        <v>64.78</v>
      </c>
      <c r="AA43" s="206">
        <v>19.53</v>
      </c>
      <c r="AB43" s="206">
        <v>0</v>
      </c>
      <c r="AC43" s="206">
        <v>8.65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158.28</v>
      </c>
      <c r="L44" s="206">
        <v>20.93</v>
      </c>
      <c r="M44" s="206">
        <v>0</v>
      </c>
      <c r="N44" s="206">
        <v>28.47</v>
      </c>
      <c r="O44" s="206">
        <v>23.89</v>
      </c>
      <c r="P44" s="206">
        <v>51.09</v>
      </c>
      <c r="Q44" s="206">
        <v>2.52</v>
      </c>
      <c r="R44" s="206">
        <v>10.19</v>
      </c>
      <c r="S44" s="206">
        <v>6.35</v>
      </c>
      <c r="T44" s="206">
        <v>0</v>
      </c>
      <c r="U44" s="206">
        <v>265.10000000000002</v>
      </c>
      <c r="V44" s="206">
        <v>4.43</v>
      </c>
      <c r="W44" s="206">
        <v>8.5</v>
      </c>
      <c r="X44" s="206">
        <v>36.020000000000003</v>
      </c>
      <c r="Y44" s="206">
        <v>0</v>
      </c>
      <c r="Z44" s="206">
        <v>64.78</v>
      </c>
      <c r="AA44" s="206">
        <v>19.53</v>
      </c>
      <c r="AB44" s="206">
        <v>0</v>
      </c>
      <c r="AC44" s="206">
        <v>8.65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158.28</v>
      </c>
      <c r="L45" s="206">
        <v>20.93</v>
      </c>
      <c r="M45" s="206">
        <v>0</v>
      </c>
      <c r="N45" s="206">
        <v>28.47</v>
      </c>
      <c r="O45" s="206">
        <v>23.89</v>
      </c>
      <c r="P45" s="206">
        <v>51.09</v>
      </c>
      <c r="Q45" s="206">
        <v>2.52</v>
      </c>
      <c r="R45" s="206">
        <v>10.19</v>
      </c>
      <c r="S45" s="206">
        <v>6.35</v>
      </c>
      <c r="T45" s="206">
        <v>0</v>
      </c>
      <c r="U45" s="206">
        <v>265.10000000000002</v>
      </c>
      <c r="V45" s="206">
        <v>4.43</v>
      </c>
      <c r="W45" s="206">
        <v>8.5</v>
      </c>
      <c r="X45" s="206">
        <v>36.020000000000003</v>
      </c>
      <c r="Y45" s="206">
        <v>0</v>
      </c>
      <c r="Z45" s="206">
        <v>64.78</v>
      </c>
      <c r="AA45" s="206">
        <v>19.53</v>
      </c>
      <c r="AB45" s="206">
        <v>0</v>
      </c>
      <c r="AC45" s="206">
        <v>8.65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158.28</v>
      </c>
      <c r="L46" s="206">
        <v>20.93</v>
      </c>
      <c r="M46" s="206">
        <v>0</v>
      </c>
      <c r="N46" s="206">
        <v>28.47</v>
      </c>
      <c r="O46" s="206">
        <v>23.89</v>
      </c>
      <c r="P46" s="206">
        <v>51.09</v>
      </c>
      <c r="Q46" s="206">
        <v>2.52</v>
      </c>
      <c r="R46" s="206">
        <v>10.19</v>
      </c>
      <c r="S46" s="206">
        <v>6.35</v>
      </c>
      <c r="T46" s="206">
        <v>0</v>
      </c>
      <c r="U46" s="206">
        <v>265.10000000000002</v>
      </c>
      <c r="V46" s="206">
        <v>4.43</v>
      </c>
      <c r="W46" s="206">
        <v>8.5</v>
      </c>
      <c r="X46" s="206">
        <v>36.020000000000003</v>
      </c>
      <c r="Y46" s="206">
        <v>0</v>
      </c>
      <c r="Z46" s="206">
        <v>64.78</v>
      </c>
      <c r="AA46" s="206">
        <v>19.53</v>
      </c>
      <c r="AB46" s="206">
        <v>0</v>
      </c>
      <c r="AC46" s="206">
        <v>8.65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158.28</v>
      </c>
      <c r="L47" s="206">
        <v>20.93</v>
      </c>
      <c r="M47" s="206">
        <v>0</v>
      </c>
      <c r="N47" s="206">
        <v>28.47</v>
      </c>
      <c r="O47" s="206">
        <v>23.89</v>
      </c>
      <c r="P47" s="206">
        <v>51.09</v>
      </c>
      <c r="Q47" s="206">
        <v>2.48</v>
      </c>
      <c r="R47" s="206">
        <v>10.19</v>
      </c>
      <c r="S47" s="206">
        <v>6.35</v>
      </c>
      <c r="T47" s="206">
        <v>0</v>
      </c>
      <c r="U47" s="206">
        <v>265.10000000000002</v>
      </c>
      <c r="V47" s="206">
        <v>4.43</v>
      </c>
      <c r="W47" s="206">
        <v>8.5</v>
      </c>
      <c r="X47" s="206">
        <v>36.020000000000003</v>
      </c>
      <c r="Y47" s="206">
        <v>0</v>
      </c>
      <c r="Z47" s="206">
        <v>64.78</v>
      </c>
      <c r="AA47" s="206">
        <v>19.53</v>
      </c>
      <c r="AB47" s="206">
        <v>0</v>
      </c>
      <c r="AC47" s="206">
        <v>18.29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158.28</v>
      </c>
      <c r="L48" s="206">
        <v>20.93</v>
      </c>
      <c r="M48" s="206">
        <v>0</v>
      </c>
      <c r="N48" s="206">
        <v>28.47</v>
      </c>
      <c r="O48" s="206">
        <v>23.89</v>
      </c>
      <c r="P48" s="206">
        <v>51.09</v>
      </c>
      <c r="Q48" s="206">
        <v>2.48</v>
      </c>
      <c r="R48" s="206">
        <v>10.19</v>
      </c>
      <c r="S48" s="206">
        <v>6.35</v>
      </c>
      <c r="T48" s="206">
        <v>0</v>
      </c>
      <c r="U48" s="206">
        <v>265.10000000000002</v>
      </c>
      <c r="V48" s="206">
        <v>4.43</v>
      </c>
      <c r="W48" s="206">
        <v>8.5</v>
      </c>
      <c r="X48" s="206">
        <v>36.020000000000003</v>
      </c>
      <c r="Y48" s="206">
        <v>0</v>
      </c>
      <c r="Z48" s="206">
        <v>64.78</v>
      </c>
      <c r="AA48" s="206">
        <v>19.53</v>
      </c>
      <c r="AB48" s="206">
        <v>0</v>
      </c>
      <c r="AC48" s="206">
        <v>17.809999999999999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158.28</v>
      </c>
      <c r="L49" s="206">
        <v>20.93</v>
      </c>
      <c r="M49" s="206">
        <v>0</v>
      </c>
      <c r="N49" s="206">
        <v>28.47</v>
      </c>
      <c r="O49" s="206">
        <v>23.89</v>
      </c>
      <c r="P49" s="206">
        <v>51.09</v>
      </c>
      <c r="Q49" s="206">
        <v>2.48</v>
      </c>
      <c r="R49" s="206">
        <v>10.19</v>
      </c>
      <c r="S49" s="206">
        <v>6.35</v>
      </c>
      <c r="T49" s="206">
        <v>0</v>
      </c>
      <c r="U49" s="206">
        <v>265.10000000000002</v>
      </c>
      <c r="V49" s="206">
        <v>4.43</v>
      </c>
      <c r="W49" s="206">
        <v>8.5</v>
      </c>
      <c r="X49" s="206">
        <v>36.020000000000003</v>
      </c>
      <c r="Y49" s="206">
        <v>0</v>
      </c>
      <c r="Z49" s="206">
        <v>64.78</v>
      </c>
      <c r="AA49" s="206">
        <v>19.53</v>
      </c>
      <c r="AB49" s="206">
        <v>0</v>
      </c>
      <c r="AC49" s="206">
        <v>17.809999999999999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158.28</v>
      </c>
      <c r="L50" s="206">
        <v>20.93</v>
      </c>
      <c r="M50" s="206">
        <v>0</v>
      </c>
      <c r="N50" s="206">
        <v>28.47</v>
      </c>
      <c r="O50" s="206">
        <v>23.89</v>
      </c>
      <c r="P50" s="206">
        <v>51.09</v>
      </c>
      <c r="Q50" s="206">
        <v>2.48</v>
      </c>
      <c r="R50" s="206">
        <v>10.19</v>
      </c>
      <c r="S50" s="206">
        <v>6.35</v>
      </c>
      <c r="T50" s="206">
        <v>0</v>
      </c>
      <c r="U50" s="206">
        <v>265.10000000000002</v>
      </c>
      <c r="V50" s="206">
        <v>4.43</v>
      </c>
      <c r="W50" s="206">
        <v>8.5</v>
      </c>
      <c r="X50" s="206">
        <v>36.020000000000003</v>
      </c>
      <c r="Y50" s="206">
        <v>0</v>
      </c>
      <c r="Z50" s="206">
        <v>64.78</v>
      </c>
      <c r="AA50" s="206">
        <v>19.53</v>
      </c>
      <c r="AB50" s="206">
        <v>0</v>
      </c>
      <c r="AC50" s="206">
        <v>17.809999999999999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158.28</v>
      </c>
      <c r="L51" s="206">
        <v>20.93</v>
      </c>
      <c r="M51" s="206">
        <v>0</v>
      </c>
      <c r="N51" s="206">
        <v>28.47</v>
      </c>
      <c r="O51" s="206">
        <v>23.89</v>
      </c>
      <c r="P51" s="206">
        <v>51.09</v>
      </c>
      <c r="Q51" s="206">
        <v>2.48</v>
      </c>
      <c r="R51" s="206">
        <v>10.19</v>
      </c>
      <c r="S51" s="206">
        <v>6.35</v>
      </c>
      <c r="T51" s="206">
        <v>0</v>
      </c>
      <c r="U51" s="206">
        <v>265.10000000000002</v>
      </c>
      <c r="V51" s="206">
        <v>4.43</v>
      </c>
      <c r="W51" s="206">
        <v>8.5</v>
      </c>
      <c r="X51" s="206">
        <v>36.020000000000003</v>
      </c>
      <c r="Y51" s="206">
        <v>0</v>
      </c>
      <c r="Z51" s="206">
        <v>64.78</v>
      </c>
      <c r="AA51" s="206">
        <v>19.53</v>
      </c>
      <c r="AB51" s="206">
        <v>0</v>
      </c>
      <c r="AC51" s="206">
        <v>8.42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65.78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158.28</v>
      </c>
      <c r="L52" s="206">
        <v>20.94</v>
      </c>
      <c r="M52" s="206">
        <v>0</v>
      </c>
      <c r="N52" s="206">
        <v>28.47</v>
      </c>
      <c r="O52" s="206">
        <v>23.89</v>
      </c>
      <c r="P52" s="206">
        <v>51.09</v>
      </c>
      <c r="Q52" s="206">
        <v>2.48</v>
      </c>
      <c r="R52" s="206">
        <v>10.19</v>
      </c>
      <c r="S52" s="206">
        <v>6.35</v>
      </c>
      <c r="T52" s="206">
        <v>0</v>
      </c>
      <c r="U52" s="206">
        <v>265.10000000000002</v>
      </c>
      <c r="V52" s="206">
        <v>4.43</v>
      </c>
      <c r="W52" s="206">
        <v>8.5</v>
      </c>
      <c r="X52" s="206">
        <v>36.020000000000003</v>
      </c>
      <c r="Y52" s="206">
        <v>0</v>
      </c>
      <c r="Z52" s="206">
        <v>64.78</v>
      </c>
      <c r="AA52" s="206">
        <v>19.53</v>
      </c>
      <c r="AB52" s="206">
        <v>0</v>
      </c>
      <c r="AC52" s="206">
        <v>8.42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158.28</v>
      </c>
      <c r="L53" s="206">
        <v>20.94</v>
      </c>
      <c r="M53" s="206">
        <v>0</v>
      </c>
      <c r="N53" s="206">
        <v>28.47</v>
      </c>
      <c r="O53" s="206">
        <v>23.89</v>
      </c>
      <c r="P53" s="206">
        <v>51.09</v>
      </c>
      <c r="Q53" s="206">
        <v>2.48</v>
      </c>
      <c r="R53" s="206">
        <v>10.19</v>
      </c>
      <c r="S53" s="206">
        <v>6.35</v>
      </c>
      <c r="T53" s="206">
        <v>0</v>
      </c>
      <c r="U53" s="206">
        <v>265.10000000000002</v>
      </c>
      <c r="V53" s="206">
        <v>4.43</v>
      </c>
      <c r="W53" s="206">
        <v>8.5</v>
      </c>
      <c r="X53" s="206">
        <v>36.020000000000003</v>
      </c>
      <c r="Y53" s="206">
        <v>0</v>
      </c>
      <c r="Z53" s="206">
        <v>64.78</v>
      </c>
      <c r="AA53" s="206">
        <v>19.53</v>
      </c>
      <c r="AB53" s="206">
        <v>0</v>
      </c>
      <c r="AC53" s="206">
        <v>8.42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158.28</v>
      </c>
      <c r="L54" s="206">
        <v>20.94</v>
      </c>
      <c r="M54" s="206">
        <v>0</v>
      </c>
      <c r="N54" s="206">
        <v>28.47</v>
      </c>
      <c r="O54" s="206">
        <v>23.89</v>
      </c>
      <c r="P54" s="206">
        <v>51.09</v>
      </c>
      <c r="Q54" s="206">
        <v>2.48</v>
      </c>
      <c r="R54" s="206">
        <v>10.19</v>
      </c>
      <c r="S54" s="206">
        <v>6.35</v>
      </c>
      <c r="T54" s="206">
        <v>0</v>
      </c>
      <c r="U54" s="206">
        <v>265.10000000000002</v>
      </c>
      <c r="V54" s="206">
        <v>4.43</v>
      </c>
      <c r="W54" s="206">
        <v>8.5</v>
      </c>
      <c r="X54" s="206">
        <v>36.020000000000003</v>
      </c>
      <c r="Y54" s="206">
        <v>0</v>
      </c>
      <c r="Z54" s="206">
        <v>64.78</v>
      </c>
      <c r="AA54" s="206">
        <v>19.53</v>
      </c>
      <c r="AB54" s="206">
        <v>0</v>
      </c>
      <c r="AC54" s="206">
        <v>8.19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46.74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124.96</v>
      </c>
      <c r="L55" s="206">
        <v>17.03</v>
      </c>
      <c r="M55" s="206">
        <v>0</v>
      </c>
      <c r="N55" s="206">
        <v>28.47</v>
      </c>
      <c r="O55" s="206">
        <v>23.89</v>
      </c>
      <c r="P55" s="206">
        <v>51.09</v>
      </c>
      <c r="Q55" s="206">
        <v>2.1</v>
      </c>
      <c r="R55" s="206">
        <v>10.19</v>
      </c>
      <c r="S55" s="206">
        <v>6.35</v>
      </c>
      <c r="T55" s="206">
        <v>0</v>
      </c>
      <c r="U55" s="206">
        <v>265.10000000000002</v>
      </c>
      <c r="V55" s="206">
        <v>4.43</v>
      </c>
      <c r="W55" s="206">
        <v>8.5</v>
      </c>
      <c r="X55" s="206">
        <v>36.01</v>
      </c>
      <c r="Y55" s="206">
        <v>0</v>
      </c>
      <c r="Z55" s="206">
        <v>64.78</v>
      </c>
      <c r="AA55" s="206">
        <v>19.53</v>
      </c>
      <c r="AB55" s="206">
        <v>0</v>
      </c>
      <c r="AC55" s="206">
        <v>8.19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46.74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96.12</v>
      </c>
      <c r="L56" s="206">
        <v>10</v>
      </c>
      <c r="M56" s="206">
        <v>0</v>
      </c>
      <c r="N56" s="206">
        <v>28.47</v>
      </c>
      <c r="O56" s="206">
        <v>23.89</v>
      </c>
      <c r="P56" s="206">
        <v>51.09</v>
      </c>
      <c r="Q56" s="206">
        <v>1.68</v>
      </c>
      <c r="R56" s="206">
        <v>10.19</v>
      </c>
      <c r="S56" s="206">
        <v>6.35</v>
      </c>
      <c r="T56" s="206">
        <v>0</v>
      </c>
      <c r="U56" s="206">
        <v>265.10000000000002</v>
      </c>
      <c r="V56" s="206">
        <v>4.43</v>
      </c>
      <c r="W56" s="206">
        <v>8.5</v>
      </c>
      <c r="X56" s="206">
        <v>36.01</v>
      </c>
      <c r="Y56" s="206">
        <v>0</v>
      </c>
      <c r="Z56" s="206">
        <v>64.78</v>
      </c>
      <c r="AA56" s="206">
        <v>19.53</v>
      </c>
      <c r="AB56" s="206">
        <v>0</v>
      </c>
      <c r="AC56" s="206">
        <v>8.19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46.74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96.12</v>
      </c>
      <c r="L57" s="206">
        <v>10</v>
      </c>
      <c r="M57" s="206">
        <v>0</v>
      </c>
      <c r="N57" s="206">
        <v>28.47</v>
      </c>
      <c r="O57" s="206">
        <v>23.89</v>
      </c>
      <c r="P57" s="206">
        <v>51.09</v>
      </c>
      <c r="Q57" s="206">
        <v>1.68</v>
      </c>
      <c r="R57" s="206">
        <v>10.19</v>
      </c>
      <c r="S57" s="206">
        <v>6.35</v>
      </c>
      <c r="T57" s="206">
        <v>0</v>
      </c>
      <c r="U57" s="206">
        <v>265.10000000000002</v>
      </c>
      <c r="V57" s="206">
        <v>4.43</v>
      </c>
      <c r="W57" s="206">
        <v>8.5</v>
      </c>
      <c r="X57" s="206">
        <v>36.01</v>
      </c>
      <c r="Y57" s="206">
        <v>0</v>
      </c>
      <c r="Z57" s="206">
        <v>64.78</v>
      </c>
      <c r="AA57" s="206">
        <v>19.53</v>
      </c>
      <c r="AB57" s="206">
        <v>0</v>
      </c>
      <c r="AC57" s="206">
        <v>8.19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46.74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96.12</v>
      </c>
      <c r="L58" s="206">
        <v>10</v>
      </c>
      <c r="M58" s="206">
        <v>0</v>
      </c>
      <c r="N58" s="206">
        <v>28.47</v>
      </c>
      <c r="O58" s="206">
        <v>23.89</v>
      </c>
      <c r="P58" s="206">
        <v>51.09</v>
      </c>
      <c r="Q58" s="206">
        <v>1.68</v>
      </c>
      <c r="R58" s="206">
        <v>10.19</v>
      </c>
      <c r="S58" s="206">
        <v>6.35</v>
      </c>
      <c r="T58" s="206">
        <v>0</v>
      </c>
      <c r="U58" s="206">
        <v>265.10000000000002</v>
      </c>
      <c r="V58" s="206">
        <v>4.43</v>
      </c>
      <c r="W58" s="206">
        <v>8.5</v>
      </c>
      <c r="X58" s="206">
        <v>36.01</v>
      </c>
      <c r="Y58" s="206">
        <v>0</v>
      </c>
      <c r="Z58" s="206">
        <v>64.78</v>
      </c>
      <c r="AA58" s="206">
        <v>19.53</v>
      </c>
      <c r="AB58" s="206">
        <v>0</v>
      </c>
      <c r="AC58" s="206">
        <v>8.19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46.74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150.78</v>
      </c>
      <c r="L59" s="206">
        <v>10</v>
      </c>
      <c r="M59" s="206">
        <v>0</v>
      </c>
      <c r="N59" s="206">
        <v>28.47</v>
      </c>
      <c r="O59" s="206">
        <v>23.89</v>
      </c>
      <c r="P59" s="206">
        <v>51.09</v>
      </c>
      <c r="Q59" s="206">
        <v>1.65</v>
      </c>
      <c r="R59" s="206">
        <v>10.19</v>
      </c>
      <c r="S59" s="206">
        <v>6.35</v>
      </c>
      <c r="T59" s="206">
        <v>0</v>
      </c>
      <c r="U59" s="206">
        <v>265.10000000000002</v>
      </c>
      <c r="V59" s="206">
        <v>4.43</v>
      </c>
      <c r="W59" s="206">
        <v>8.5</v>
      </c>
      <c r="X59" s="206">
        <v>36.01</v>
      </c>
      <c r="Y59" s="206">
        <v>0</v>
      </c>
      <c r="Z59" s="206">
        <v>64.78</v>
      </c>
      <c r="AA59" s="206">
        <v>19.53</v>
      </c>
      <c r="AB59" s="206">
        <v>0</v>
      </c>
      <c r="AC59" s="206">
        <v>8.19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158.28</v>
      </c>
      <c r="L60" s="206">
        <v>10</v>
      </c>
      <c r="M60" s="206">
        <v>0</v>
      </c>
      <c r="N60" s="206">
        <v>28.47</v>
      </c>
      <c r="O60" s="206">
        <v>23.89</v>
      </c>
      <c r="P60" s="206">
        <v>51.09</v>
      </c>
      <c r="Q60" s="206">
        <v>1.65</v>
      </c>
      <c r="R60" s="206">
        <v>10.19</v>
      </c>
      <c r="S60" s="206">
        <v>6.35</v>
      </c>
      <c r="T60" s="206">
        <v>0</v>
      </c>
      <c r="U60" s="206">
        <v>265.10000000000002</v>
      </c>
      <c r="V60" s="206">
        <v>4.43</v>
      </c>
      <c r="W60" s="206">
        <v>8.5</v>
      </c>
      <c r="X60" s="206">
        <v>36.01</v>
      </c>
      <c r="Y60" s="206">
        <v>0</v>
      </c>
      <c r="Z60" s="206">
        <v>64.78</v>
      </c>
      <c r="AA60" s="206">
        <v>19.53</v>
      </c>
      <c r="AB60" s="206">
        <v>0</v>
      </c>
      <c r="AC60" s="206">
        <v>8.19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158.28</v>
      </c>
      <c r="L61" s="206">
        <v>10</v>
      </c>
      <c r="M61" s="206">
        <v>0</v>
      </c>
      <c r="N61" s="206">
        <v>28.47</v>
      </c>
      <c r="O61" s="206">
        <v>23.89</v>
      </c>
      <c r="P61" s="206">
        <v>51.09</v>
      </c>
      <c r="Q61" s="206">
        <v>1.65</v>
      </c>
      <c r="R61" s="206">
        <v>10.19</v>
      </c>
      <c r="S61" s="206">
        <v>6.35</v>
      </c>
      <c r="T61" s="206">
        <v>0</v>
      </c>
      <c r="U61" s="206">
        <v>265.10000000000002</v>
      </c>
      <c r="V61" s="206">
        <v>4.43</v>
      </c>
      <c r="W61" s="206">
        <v>8.5</v>
      </c>
      <c r="X61" s="206">
        <v>36.01</v>
      </c>
      <c r="Y61" s="206">
        <v>0</v>
      </c>
      <c r="Z61" s="206">
        <v>64.78</v>
      </c>
      <c r="AA61" s="206">
        <v>19.53</v>
      </c>
      <c r="AB61" s="206">
        <v>0</v>
      </c>
      <c r="AC61" s="206">
        <v>8.19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158.28</v>
      </c>
      <c r="L62" s="206">
        <v>10</v>
      </c>
      <c r="M62" s="206">
        <v>0</v>
      </c>
      <c r="N62" s="206">
        <v>28.47</v>
      </c>
      <c r="O62" s="206">
        <v>23.89</v>
      </c>
      <c r="P62" s="206">
        <v>51.09</v>
      </c>
      <c r="Q62" s="206">
        <v>1.65</v>
      </c>
      <c r="R62" s="206">
        <v>10.19</v>
      </c>
      <c r="S62" s="206">
        <v>6.35</v>
      </c>
      <c r="T62" s="206">
        <v>0</v>
      </c>
      <c r="U62" s="206">
        <v>265.10000000000002</v>
      </c>
      <c r="V62" s="206">
        <v>4.43</v>
      </c>
      <c r="W62" s="206">
        <v>8.5</v>
      </c>
      <c r="X62" s="206">
        <v>36.01</v>
      </c>
      <c r="Y62" s="206">
        <v>0</v>
      </c>
      <c r="Z62" s="206">
        <v>64.78</v>
      </c>
      <c r="AA62" s="206">
        <v>19.53</v>
      </c>
      <c r="AB62" s="206">
        <v>0</v>
      </c>
      <c r="AC62" s="206">
        <v>8.19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158.28</v>
      </c>
      <c r="L63" s="206">
        <v>10</v>
      </c>
      <c r="M63" s="206">
        <v>0</v>
      </c>
      <c r="N63" s="206">
        <v>28.47</v>
      </c>
      <c r="O63" s="206">
        <v>23.89</v>
      </c>
      <c r="P63" s="206">
        <v>51.09</v>
      </c>
      <c r="Q63" s="206">
        <v>1.65</v>
      </c>
      <c r="R63" s="206">
        <v>10.19</v>
      </c>
      <c r="S63" s="206">
        <v>6.35</v>
      </c>
      <c r="T63" s="206">
        <v>0</v>
      </c>
      <c r="U63" s="206">
        <v>265.10000000000002</v>
      </c>
      <c r="V63" s="206">
        <v>4.43</v>
      </c>
      <c r="W63" s="206">
        <v>8.5</v>
      </c>
      <c r="X63" s="206">
        <v>36.01</v>
      </c>
      <c r="Y63" s="206">
        <v>0</v>
      </c>
      <c r="Z63" s="206">
        <v>64.78</v>
      </c>
      <c r="AA63" s="206">
        <v>19.53</v>
      </c>
      <c r="AB63" s="206">
        <v>0</v>
      </c>
      <c r="AC63" s="206">
        <v>8.19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47.97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158.28</v>
      </c>
      <c r="L64" s="206">
        <v>10</v>
      </c>
      <c r="M64" s="206">
        <v>0</v>
      </c>
      <c r="N64" s="206">
        <v>28.47</v>
      </c>
      <c r="O64" s="206">
        <v>23.89</v>
      </c>
      <c r="P64" s="206">
        <v>51.09</v>
      </c>
      <c r="Q64" s="206">
        <v>1.65</v>
      </c>
      <c r="R64" s="206">
        <v>10.19</v>
      </c>
      <c r="S64" s="206">
        <v>6.35</v>
      </c>
      <c r="T64" s="206">
        <v>0</v>
      </c>
      <c r="U64" s="206">
        <v>265.10000000000002</v>
      </c>
      <c r="V64" s="206">
        <v>4.43</v>
      </c>
      <c r="W64" s="206">
        <v>8.5</v>
      </c>
      <c r="X64" s="206">
        <v>36.01</v>
      </c>
      <c r="Y64" s="206">
        <v>0</v>
      </c>
      <c r="Z64" s="206">
        <v>64.78</v>
      </c>
      <c r="AA64" s="206">
        <v>19.53</v>
      </c>
      <c r="AB64" s="206">
        <v>0</v>
      </c>
      <c r="AC64" s="206">
        <v>8.19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158.28</v>
      </c>
      <c r="L65" s="206">
        <v>20.93</v>
      </c>
      <c r="M65" s="206">
        <v>0</v>
      </c>
      <c r="N65" s="206">
        <v>28.47</v>
      </c>
      <c r="O65" s="206">
        <v>23.89</v>
      </c>
      <c r="P65" s="206">
        <v>51.09</v>
      </c>
      <c r="Q65" s="206">
        <v>1.65</v>
      </c>
      <c r="R65" s="206">
        <v>10.19</v>
      </c>
      <c r="S65" s="206">
        <v>6.35</v>
      </c>
      <c r="T65" s="206">
        <v>0</v>
      </c>
      <c r="U65" s="206">
        <v>265.10000000000002</v>
      </c>
      <c r="V65" s="206">
        <v>4.43</v>
      </c>
      <c r="W65" s="206">
        <v>8.5</v>
      </c>
      <c r="X65" s="206">
        <v>36.01</v>
      </c>
      <c r="Y65" s="206">
        <v>0</v>
      </c>
      <c r="Z65" s="206">
        <v>64.78</v>
      </c>
      <c r="AA65" s="206">
        <v>19.53</v>
      </c>
      <c r="AB65" s="206">
        <v>0</v>
      </c>
      <c r="AC65" s="206">
        <v>8.19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158.28</v>
      </c>
      <c r="L66" s="206">
        <v>20.93</v>
      </c>
      <c r="M66" s="206">
        <v>0</v>
      </c>
      <c r="N66" s="206">
        <v>28.47</v>
      </c>
      <c r="O66" s="206">
        <v>23.89</v>
      </c>
      <c r="P66" s="206">
        <v>51.09</v>
      </c>
      <c r="Q66" s="206">
        <v>1.65</v>
      </c>
      <c r="R66" s="206">
        <v>10.19</v>
      </c>
      <c r="S66" s="206">
        <v>6.35</v>
      </c>
      <c r="T66" s="206">
        <v>0</v>
      </c>
      <c r="U66" s="206">
        <v>265.10000000000002</v>
      </c>
      <c r="V66" s="206">
        <v>4.43</v>
      </c>
      <c r="W66" s="206">
        <v>8.5</v>
      </c>
      <c r="X66" s="206">
        <v>36.01</v>
      </c>
      <c r="Y66" s="206">
        <v>0</v>
      </c>
      <c r="Z66" s="206">
        <v>64.78</v>
      </c>
      <c r="AA66" s="206">
        <v>19.53</v>
      </c>
      <c r="AB66" s="206">
        <v>0</v>
      </c>
      <c r="AC66" s="206">
        <v>8.19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158.28</v>
      </c>
      <c r="L67" s="206">
        <v>20.93</v>
      </c>
      <c r="M67" s="206">
        <v>0</v>
      </c>
      <c r="N67" s="206">
        <v>28.47</v>
      </c>
      <c r="O67" s="206">
        <v>23.89</v>
      </c>
      <c r="P67" s="206">
        <v>51.09</v>
      </c>
      <c r="Q67" s="206">
        <v>1.65</v>
      </c>
      <c r="R67" s="206">
        <v>10.19</v>
      </c>
      <c r="S67" s="206">
        <v>6.35</v>
      </c>
      <c r="T67" s="206">
        <v>0</v>
      </c>
      <c r="U67" s="206">
        <v>265.10000000000002</v>
      </c>
      <c r="V67" s="206">
        <v>4.43</v>
      </c>
      <c r="W67" s="206">
        <v>8.15</v>
      </c>
      <c r="X67" s="206">
        <v>36.01</v>
      </c>
      <c r="Y67" s="206">
        <v>0</v>
      </c>
      <c r="Z67" s="206">
        <v>64.78</v>
      </c>
      <c r="AA67" s="206">
        <v>19.53</v>
      </c>
      <c r="AB67" s="206">
        <v>0</v>
      </c>
      <c r="AC67" s="206">
        <v>17.95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158.28</v>
      </c>
      <c r="L68" s="206">
        <v>20.93</v>
      </c>
      <c r="M68" s="206">
        <v>0</v>
      </c>
      <c r="N68" s="206">
        <v>28.47</v>
      </c>
      <c r="O68" s="206">
        <v>23.89</v>
      </c>
      <c r="P68" s="206">
        <v>51.09</v>
      </c>
      <c r="Q68" s="206">
        <v>1.65</v>
      </c>
      <c r="R68" s="206">
        <v>10.19</v>
      </c>
      <c r="S68" s="206">
        <v>6.35</v>
      </c>
      <c r="T68" s="206">
        <v>0</v>
      </c>
      <c r="U68" s="206">
        <v>265.10000000000002</v>
      </c>
      <c r="V68" s="206">
        <v>4.43</v>
      </c>
      <c r="W68" s="206">
        <v>8.15</v>
      </c>
      <c r="X68" s="206">
        <v>36.01</v>
      </c>
      <c r="Y68" s="206">
        <v>0</v>
      </c>
      <c r="Z68" s="206">
        <v>64.78</v>
      </c>
      <c r="AA68" s="206">
        <v>19.53</v>
      </c>
      <c r="AB68" s="206">
        <v>0</v>
      </c>
      <c r="AC68" s="206">
        <v>17.95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158.28</v>
      </c>
      <c r="L69" s="206">
        <v>20.93</v>
      </c>
      <c r="M69" s="206">
        <v>0</v>
      </c>
      <c r="N69" s="206">
        <v>28.47</v>
      </c>
      <c r="O69" s="206">
        <v>23.89</v>
      </c>
      <c r="P69" s="206">
        <v>51.09</v>
      </c>
      <c r="Q69" s="206">
        <v>1.65</v>
      </c>
      <c r="R69" s="206">
        <v>10.19</v>
      </c>
      <c r="S69" s="206">
        <v>6.35</v>
      </c>
      <c r="T69" s="206">
        <v>0</v>
      </c>
      <c r="U69" s="206">
        <v>265.10000000000002</v>
      </c>
      <c r="V69" s="206">
        <v>4.43</v>
      </c>
      <c r="W69" s="206">
        <v>8.15</v>
      </c>
      <c r="X69" s="206">
        <v>36.01</v>
      </c>
      <c r="Y69" s="206">
        <v>0</v>
      </c>
      <c r="Z69" s="206">
        <v>64.78</v>
      </c>
      <c r="AA69" s="206">
        <v>19.53</v>
      </c>
      <c r="AB69" s="206">
        <v>0</v>
      </c>
      <c r="AC69" s="206">
        <v>17.95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158.28</v>
      </c>
      <c r="L70" s="206">
        <v>20.93</v>
      </c>
      <c r="M70" s="206">
        <v>0</v>
      </c>
      <c r="N70" s="206">
        <v>28.47</v>
      </c>
      <c r="O70" s="206">
        <v>23.89</v>
      </c>
      <c r="P70" s="206">
        <v>51.09</v>
      </c>
      <c r="Q70" s="206">
        <v>1.65</v>
      </c>
      <c r="R70" s="206">
        <v>10.19</v>
      </c>
      <c r="S70" s="206">
        <v>6.35</v>
      </c>
      <c r="T70" s="206">
        <v>0</v>
      </c>
      <c r="U70" s="206">
        <v>265.10000000000002</v>
      </c>
      <c r="V70" s="206">
        <v>4.43</v>
      </c>
      <c r="W70" s="206">
        <v>8.15</v>
      </c>
      <c r="X70" s="206">
        <v>36.01</v>
      </c>
      <c r="Y70" s="206">
        <v>0</v>
      </c>
      <c r="Z70" s="206">
        <v>64.78</v>
      </c>
      <c r="AA70" s="206">
        <v>19.53</v>
      </c>
      <c r="AB70" s="206">
        <v>0</v>
      </c>
      <c r="AC70" s="206">
        <v>17.95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158.28</v>
      </c>
      <c r="L71" s="206">
        <v>20.93</v>
      </c>
      <c r="M71" s="206">
        <v>0</v>
      </c>
      <c r="N71" s="206">
        <v>28.47</v>
      </c>
      <c r="O71" s="206">
        <v>23.89</v>
      </c>
      <c r="P71" s="206">
        <v>51.09</v>
      </c>
      <c r="Q71" s="206">
        <v>1.65</v>
      </c>
      <c r="R71" s="206">
        <v>10.19</v>
      </c>
      <c r="S71" s="206">
        <v>6.35</v>
      </c>
      <c r="T71" s="206">
        <v>0</v>
      </c>
      <c r="U71" s="206">
        <v>265.10000000000002</v>
      </c>
      <c r="V71" s="206">
        <v>4.43</v>
      </c>
      <c r="W71" s="206">
        <v>8.15</v>
      </c>
      <c r="X71" s="206">
        <v>36.01</v>
      </c>
      <c r="Y71" s="206">
        <v>0</v>
      </c>
      <c r="Z71" s="206">
        <v>64.78</v>
      </c>
      <c r="AA71" s="206">
        <v>19.53</v>
      </c>
      <c r="AB71" s="206">
        <v>0</v>
      </c>
      <c r="AC71" s="206">
        <v>17.95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158.28</v>
      </c>
      <c r="L72" s="206">
        <v>20.93</v>
      </c>
      <c r="M72" s="206">
        <v>0</v>
      </c>
      <c r="N72" s="206">
        <v>28.47</v>
      </c>
      <c r="O72" s="206">
        <v>23.89</v>
      </c>
      <c r="P72" s="206">
        <v>51.09</v>
      </c>
      <c r="Q72" s="206">
        <v>1.65</v>
      </c>
      <c r="R72" s="206">
        <v>10.19</v>
      </c>
      <c r="S72" s="206">
        <v>6.35</v>
      </c>
      <c r="T72" s="206">
        <v>0</v>
      </c>
      <c r="U72" s="206">
        <v>265.10000000000002</v>
      </c>
      <c r="V72" s="206">
        <v>4.43</v>
      </c>
      <c r="W72" s="206">
        <v>8.15</v>
      </c>
      <c r="X72" s="206">
        <v>36.01</v>
      </c>
      <c r="Y72" s="206">
        <v>0</v>
      </c>
      <c r="Z72" s="206">
        <v>64.78</v>
      </c>
      <c r="AA72" s="206">
        <v>19.53</v>
      </c>
      <c r="AB72" s="206">
        <v>0</v>
      </c>
      <c r="AC72" s="206">
        <v>17.95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158.28</v>
      </c>
      <c r="L73" s="206">
        <v>20.93</v>
      </c>
      <c r="M73" s="206">
        <v>0</v>
      </c>
      <c r="N73" s="206">
        <v>28.47</v>
      </c>
      <c r="O73" s="206">
        <v>23.89</v>
      </c>
      <c r="P73" s="206">
        <v>51.09</v>
      </c>
      <c r="Q73" s="206">
        <v>1.65</v>
      </c>
      <c r="R73" s="206">
        <v>10.19</v>
      </c>
      <c r="S73" s="206">
        <v>6.35</v>
      </c>
      <c r="T73" s="206">
        <v>0</v>
      </c>
      <c r="U73" s="206">
        <v>265.10000000000002</v>
      </c>
      <c r="V73" s="206">
        <v>4.43</v>
      </c>
      <c r="W73" s="206">
        <v>8.15</v>
      </c>
      <c r="X73" s="206">
        <v>36.01</v>
      </c>
      <c r="Y73" s="206">
        <v>0</v>
      </c>
      <c r="Z73" s="206">
        <v>64.78</v>
      </c>
      <c r="AA73" s="206">
        <v>19.53</v>
      </c>
      <c r="AB73" s="206">
        <v>0</v>
      </c>
      <c r="AC73" s="206">
        <v>18.45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1.04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158.28</v>
      </c>
      <c r="L74" s="206">
        <v>20.93</v>
      </c>
      <c r="M74" s="206">
        <v>0</v>
      </c>
      <c r="N74" s="206">
        <v>28.47</v>
      </c>
      <c r="O74" s="206">
        <v>23.89</v>
      </c>
      <c r="P74" s="206">
        <v>51.09</v>
      </c>
      <c r="Q74" s="206">
        <v>1.65</v>
      </c>
      <c r="R74" s="206">
        <v>10.19</v>
      </c>
      <c r="S74" s="206">
        <v>6.35</v>
      </c>
      <c r="T74" s="206">
        <v>0</v>
      </c>
      <c r="U74" s="206">
        <v>265.10000000000002</v>
      </c>
      <c r="V74" s="206">
        <v>4.43</v>
      </c>
      <c r="W74" s="206">
        <v>8.15</v>
      </c>
      <c r="X74" s="206">
        <v>36.01</v>
      </c>
      <c r="Y74" s="206">
        <v>0</v>
      </c>
      <c r="Z74" s="206">
        <v>64.78</v>
      </c>
      <c r="AA74" s="206">
        <v>19.53</v>
      </c>
      <c r="AB74" s="206">
        <v>0</v>
      </c>
      <c r="AC74" s="206">
        <v>18.45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65.78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158.28</v>
      </c>
      <c r="L75" s="206">
        <v>20.93</v>
      </c>
      <c r="M75" s="206">
        <v>0</v>
      </c>
      <c r="N75" s="206">
        <v>28.47</v>
      </c>
      <c r="O75" s="206">
        <v>23.89</v>
      </c>
      <c r="P75" s="206">
        <v>51.09</v>
      </c>
      <c r="Q75" s="206">
        <v>1.65</v>
      </c>
      <c r="R75" s="206">
        <v>10.19</v>
      </c>
      <c r="S75" s="206">
        <v>6.35</v>
      </c>
      <c r="T75" s="206">
        <v>0</v>
      </c>
      <c r="U75" s="206">
        <v>265.10000000000002</v>
      </c>
      <c r="V75" s="206">
        <v>4.43</v>
      </c>
      <c r="W75" s="206">
        <v>8.15</v>
      </c>
      <c r="X75" s="206">
        <v>36.01</v>
      </c>
      <c r="Y75" s="206">
        <v>0</v>
      </c>
      <c r="Z75" s="206">
        <v>64.78</v>
      </c>
      <c r="AA75" s="206">
        <v>19.53</v>
      </c>
      <c r="AB75" s="206">
        <v>0</v>
      </c>
      <c r="AC75" s="206">
        <v>18.45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65.78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158.28</v>
      </c>
      <c r="L76" s="206">
        <v>20.93</v>
      </c>
      <c r="M76" s="206">
        <v>0</v>
      </c>
      <c r="N76" s="206">
        <v>28.47</v>
      </c>
      <c r="O76" s="206">
        <v>23.89</v>
      </c>
      <c r="P76" s="206">
        <v>51.09</v>
      </c>
      <c r="Q76" s="206">
        <v>1.65</v>
      </c>
      <c r="R76" s="206">
        <v>10.19</v>
      </c>
      <c r="S76" s="206">
        <v>6.35</v>
      </c>
      <c r="T76" s="206">
        <v>0</v>
      </c>
      <c r="U76" s="206">
        <v>265.10000000000002</v>
      </c>
      <c r="V76" s="206">
        <v>4.43</v>
      </c>
      <c r="W76" s="206">
        <v>8.15</v>
      </c>
      <c r="X76" s="206">
        <v>36.01</v>
      </c>
      <c r="Y76" s="206">
        <v>0</v>
      </c>
      <c r="Z76" s="206">
        <v>64.78</v>
      </c>
      <c r="AA76" s="206">
        <v>19.53</v>
      </c>
      <c r="AB76" s="206">
        <v>0</v>
      </c>
      <c r="AC76" s="206">
        <v>17.95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65.78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158.28</v>
      </c>
      <c r="L77" s="206">
        <v>20.93</v>
      </c>
      <c r="M77" s="206">
        <v>0</v>
      </c>
      <c r="N77" s="206">
        <v>28.47</v>
      </c>
      <c r="O77" s="206">
        <v>23.89</v>
      </c>
      <c r="P77" s="206">
        <v>51.09</v>
      </c>
      <c r="Q77" s="206">
        <v>1.65</v>
      </c>
      <c r="R77" s="206">
        <v>10.19</v>
      </c>
      <c r="S77" s="206">
        <v>6.35</v>
      </c>
      <c r="T77" s="206">
        <v>0</v>
      </c>
      <c r="U77" s="206">
        <v>265.10000000000002</v>
      </c>
      <c r="V77" s="206">
        <v>4.43</v>
      </c>
      <c r="W77" s="206">
        <v>8.15</v>
      </c>
      <c r="X77" s="206">
        <v>36.01</v>
      </c>
      <c r="Y77" s="206">
        <v>0</v>
      </c>
      <c r="Z77" s="206">
        <v>64.78</v>
      </c>
      <c r="AA77" s="206">
        <v>19.53</v>
      </c>
      <c r="AB77" s="206">
        <v>0</v>
      </c>
      <c r="AC77" s="206">
        <v>17.95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65.78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158.28</v>
      </c>
      <c r="L78" s="206">
        <v>20.93</v>
      </c>
      <c r="M78" s="206">
        <v>0</v>
      </c>
      <c r="N78" s="206">
        <v>28.47</v>
      </c>
      <c r="O78" s="206">
        <v>23.89</v>
      </c>
      <c r="P78" s="206">
        <v>51.09</v>
      </c>
      <c r="Q78" s="206">
        <v>1.65</v>
      </c>
      <c r="R78" s="206">
        <v>10.19</v>
      </c>
      <c r="S78" s="206">
        <v>6.35</v>
      </c>
      <c r="T78" s="206">
        <v>0</v>
      </c>
      <c r="U78" s="206">
        <v>265.10000000000002</v>
      </c>
      <c r="V78" s="206">
        <v>4.43</v>
      </c>
      <c r="W78" s="206">
        <v>8.15</v>
      </c>
      <c r="X78" s="206">
        <v>36.01</v>
      </c>
      <c r="Y78" s="206">
        <v>0</v>
      </c>
      <c r="Z78" s="206">
        <v>64.78</v>
      </c>
      <c r="AA78" s="206">
        <v>19.53</v>
      </c>
      <c r="AB78" s="206">
        <v>0</v>
      </c>
      <c r="AC78" s="206">
        <v>17.95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65.78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158.28</v>
      </c>
      <c r="L79" s="206">
        <v>20.93</v>
      </c>
      <c r="M79" s="206">
        <v>0</v>
      </c>
      <c r="N79" s="206">
        <v>28.47</v>
      </c>
      <c r="O79" s="206">
        <v>23.89</v>
      </c>
      <c r="P79" s="206">
        <v>51.09</v>
      </c>
      <c r="Q79" s="206">
        <v>1.65</v>
      </c>
      <c r="R79" s="206">
        <v>10.19</v>
      </c>
      <c r="S79" s="206">
        <v>6.35</v>
      </c>
      <c r="T79" s="206">
        <v>0</v>
      </c>
      <c r="U79" s="206">
        <v>265.10000000000002</v>
      </c>
      <c r="V79" s="206">
        <v>4.43</v>
      </c>
      <c r="W79" s="206">
        <v>8.15</v>
      </c>
      <c r="X79" s="206">
        <v>36.01</v>
      </c>
      <c r="Y79" s="206">
        <v>0</v>
      </c>
      <c r="Z79" s="206">
        <v>64.78</v>
      </c>
      <c r="AA79" s="206">
        <v>19.53</v>
      </c>
      <c r="AB79" s="206">
        <v>0</v>
      </c>
      <c r="AC79" s="206">
        <v>17.95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65.78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158.28</v>
      </c>
      <c r="L80" s="206">
        <v>20.93</v>
      </c>
      <c r="M80" s="206">
        <v>0</v>
      </c>
      <c r="N80" s="206">
        <v>28.47</v>
      </c>
      <c r="O80" s="206">
        <v>23.89</v>
      </c>
      <c r="P80" s="206">
        <v>51.09</v>
      </c>
      <c r="Q80" s="206">
        <v>1.65</v>
      </c>
      <c r="R80" s="206">
        <v>10.19</v>
      </c>
      <c r="S80" s="206">
        <v>6.35</v>
      </c>
      <c r="T80" s="206">
        <v>0</v>
      </c>
      <c r="U80" s="206">
        <v>265.10000000000002</v>
      </c>
      <c r="V80" s="206">
        <v>4.43</v>
      </c>
      <c r="W80" s="206">
        <v>8.15</v>
      </c>
      <c r="X80" s="206">
        <v>36.01</v>
      </c>
      <c r="Y80" s="206">
        <v>0</v>
      </c>
      <c r="Z80" s="206">
        <v>64.78</v>
      </c>
      <c r="AA80" s="206">
        <v>19.53</v>
      </c>
      <c r="AB80" s="206">
        <v>0</v>
      </c>
      <c r="AC80" s="206">
        <v>17.95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65.78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158.28</v>
      </c>
      <c r="L81" s="206">
        <v>20.93</v>
      </c>
      <c r="M81" s="206">
        <v>0</v>
      </c>
      <c r="N81" s="206">
        <v>28.47</v>
      </c>
      <c r="O81" s="206">
        <v>23.89</v>
      </c>
      <c r="P81" s="206">
        <v>51.09</v>
      </c>
      <c r="Q81" s="206">
        <v>1.65</v>
      </c>
      <c r="R81" s="206">
        <v>10.19</v>
      </c>
      <c r="S81" s="206">
        <v>6.35</v>
      </c>
      <c r="T81" s="206">
        <v>0</v>
      </c>
      <c r="U81" s="206">
        <v>265.10000000000002</v>
      </c>
      <c r="V81" s="206">
        <v>4.43</v>
      </c>
      <c r="W81" s="206">
        <v>8.15</v>
      </c>
      <c r="X81" s="206">
        <v>36.01</v>
      </c>
      <c r="Y81" s="206">
        <v>0</v>
      </c>
      <c r="Z81" s="206">
        <v>64.78</v>
      </c>
      <c r="AA81" s="206">
        <v>19.53</v>
      </c>
      <c r="AB81" s="206">
        <v>0</v>
      </c>
      <c r="AC81" s="206">
        <v>17.95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65.78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158.28</v>
      </c>
      <c r="L82" s="206">
        <v>20.93</v>
      </c>
      <c r="M82" s="206">
        <v>0</v>
      </c>
      <c r="N82" s="206">
        <v>28.47</v>
      </c>
      <c r="O82" s="206">
        <v>23.89</v>
      </c>
      <c r="P82" s="206">
        <v>51.09</v>
      </c>
      <c r="Q82" s="206">
        <v>1.65</v>
      </c>
      <c r="R82" s="206">
        <v>10.19</v>
      </c>
      <c r="S82" s="206">
        <v>6.35</v>
      </c>
      <c r="T82" s="206">
        <v>0</v>
      </c>
      <c r="U82" s="206">
        <v>265.10000000000002</v>
      </c>
      <c r="V82" s="206">
        <v>4.43</v>
      </c>
      <c r="W82" s="206">
        <v>8.15</v>
      </c>
      <c r="X82" s="206">
        <v>36.01</v>
      </c>
      <c r="Y82" s="206">
        <v>0</v>
      </c>
      <c r="Z82" s="206">
        <v>64.78</v>
      </c>
      <c r="AA82" s="206">
        <v>19.53</v>
      </c>
      <c r="AB82" s="206">
        <v>0</v>
      </c>
      <c r="AC82" s="206">
        <v>17.95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65.78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158.28</v>
      </c>
      <c r="L83" s="206">
        <v>20.93</v>
      </c>
      <c r="M83" s="206">
        <v>0</v>
      </c>
      <c r="N83" s="206">
        <v>28.47</v>
      </c>
      <c r="O83" s="206">
        <v>23.89</v>
      </c>
      <c r="P83" s="206">
        <v>51.09</v>
      </c>
      <c r="Q83" s="206">
        <v>1.65</v>
      </c>
      <c r="R83" s="206">
        <v>10.19</v>
      </c>
      <c r="S83" s="206">
        <v>6.35</v>
      </c>
      <c r="T83" s="206">
        <v>0</v>
      </c>
      <c r="U83" s="206">
        <v>265.10000000000002</v>
      </c>
      <c r="V83" s="206">
        <v>4.43</v>
      </c>
      <c r="W83" s="206">
        <v>8.15</v>
      </c>
      <c r="X83" s="206">
        <v>36.01</v>
      </c>
      <c r="Y83" s="206">
        <v>0</v>
      </c>
      <c r="Z83" s="206">
        <v>64.78</v>
      </c>
      <c r="AA83" s="206">
        <v>19.53</v>
      </c>
      <c r="AB83" s="206">
        <v>0</v>
      </c>
      <c r="AC83" s="206">
        <v>17.95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65.78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158.28</v>
      </c>
      <c r="L84" s="206">
        <v>20.93</v>
      </c>
      <c r="M84" s="206">
        <v>0</v>
      </c>
      <c r="N84" s="206">
        <v>28.47</v>
      </c>
      <c r="O84" s="206">
        <v>23.89</v>
      </c>
      <c r="P84" s="206">
        <v>51.09</v>
      </c>
      <c r="Q84" s="206">
        <v>1.65</v>
      </c>
      <c r="R84" s="206">
        <v>10.19</v>
      </c>
      <c r="S84" s="206">
        <v>6.35</v>
      </c>
      <c r="T84" s="206">
        <v>0</v>
      </c>
      <c r="U84" s="206">
        <v>265.10000000000002</v>
      </c>
      <c r="V84" s="206">
        <v>4.43</v>
      </c>
      <c r="W84" s="206">
        <v>8.15</v>
      </c>
      <c r="X84" s="206">
        <v>36.01</v>
      </c>
      <c r="Y84" s="206">
        <v>0</v>
      </c>
      <c r="Z84" s="206">
        <v>64.78</v>
      </c>
      <c r="AA84" s="206">
        <v>19.53</v>
      </c>
      <c r="AB84" s="206">
        <v>0</v>
      </c>
      <c r="AC84" s="206">
        <v>17.95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65.78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158.28</v>
      </c>
      <c r="L85" s="206">
        <v>20.93</v>
      </c>
      <c r="M85" s="206">
        <v>0</v>
      </c>
      <c r="N85" s="206">
        <v>28.47</v>
      </c>
      <c r="O85" s="206">
        <v>23.89</v>
      </c>
      <c r="P85" s="206">
        <v>51.09</v>
      </c>
      <c r="Q85" s="206">
        <v>1.73</v>
      </c>
      <c r="R85" s="206">
        <v>10.19</v>
      </c>
      <c r="S85" s="206">
        <v>6.35</v>
      </c>
      <c r="T85" s="206">
        <v>0</v>
      </c>
      <c r="U85" s="206">
        <v>265.10000000000002</v>
      </c>
      <c r="V85" s="206">
        <v>4.43</v>
      </c>
      <c r="W85" s="206">
        <v>8.15</v>
      </c>
      <c r="X85" s="206">
        <v>36.01</v>
      </c>
      <c r="Y85" s="206">
        <v>0</v>
      </c>
      <c r="Z85" s="206">
        <v>64.78</v>
      </c>
      <c r="AA85" s="206">
        <v>19.53</v>
      </c>
      <c r="AB85" s="206">
        <v>0</v>
      </c>
      <c r="AC85" s="206">
        <v>17.95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65.78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158.28</v>
      </c>
      <c r="L86" s="206">
        <v>20.93</v>
      </c>
      <c r="M86" s="206">
        <v>0</v>
      </c>
      <c r="N86" s="206">
        <v>28.47</v>
      </c>
      <c r="O86" s="206">
        <v>23.89</v>
      </c>
      <c r="P86" s="206">
        <v>51.09</v>
      </c>
      <c r="Q86" s="206">
        <v>1.73</v>
      </c>
      <c r="R86" s="206">
        <v>10.19</v>
      </c>
      <c r="S86" s="206">
        <v>6.35</v>
      </c>
      <c r="T86" s="206">
        <v>0</v>
      </c>
      <c r="U86" s="206">
        <v>265.10000000000002</v>
      </c>
      <c r="V86" s="206">
        <v>4.43</v>
      </c>
      <c r="W86" s="206">
        <v>8.15</v>
      </c>
      <c r="X86" s="206">
        <v>36.01</v>
      </c>
      <c r="Y86" s="206">
        <v>0</v>
      </c>
      <c r="Z86" s="206">
        <v>64.78</v>
      </c>
      <c r="AA86" s="206">
        <v>19.53</v>
      </c>
      <c r="AB86" s="206">
        <v>0</v>
      </c>
      <c r="AC86" s="206">
        <v>17.95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65.78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158.28</v>
      </c>
      <c r="L87" s="206">
        <v>20.93</v>
      </c>
      <c r="M87" s="206">
        <v>0</v>
      </c>
      <c r="N87" s="206">
        <v>28.47</v>
      </c>
      <c r="O87" s="206">
        <v>23.89</v>
      </c>
      <c r="P87" s="206">
        <v>51.09</v>
      </c>
      <c r="Q87" s="206">
        <v>1.73</v>
      </c>
      <c r="R87" s="206">
        <v>10.19</v>
      </c>
      <c r="S87" s="206">
        <v>6.35</v>
      </c>
      <c r="T87" s="206">
        <v>0</v>
      </c>
      <c r="U87" s="206">
        <v>265.10000000000002</v>
      </c>
      <c r="V87" s="206">
        <v>4.43</v>
      </c>
      <c r="W87" s="206">
        <v>8.15</v>
      </c>
      <c r="X87" s="206">
        <v>36.01</v>
      </c>
      <c r="Y87" s="206">
        <v>0</v>
      </c>
      <c r="Z87" s="206">
        <v>64.78</v>
      </c>
      <c r="AA87" s="206">
        <v>19.53</v>
      </c>
      <c r="AB87" s="206">
        <v>0</v>
      </c>
      <c r="AC87" s="206">
        <v>18.45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158.28</v>
      </c>
      <c r="L88" s="206">
        <v>20.93</v>
      </c>
      <c r="M88" s="206">
        <v>0</v>
      </c>
      <c r="N88" s="206">
        <v>28.47</v>
      </c>
      <c r="O88" s="206">
        <v>23.89</v>
      </c>
      <c r="P88" s="206">
        <v>51.09</v>
      </c>
      <c r="Q88" s="206">
        <v>1.73</v>
      </c>
      <c r="R88" s="206">
        <v>10.19</v>
      </c>
      <c r="S88" s="206">
        <v>6.35</v>
      </c>
      <c r="T88" s="206">
        <v>0</v>
      </c>
      <c r="U88" s="206">
        <v>265.10000000000002</v>
      </c>
      <c r="V88" s="206">
        <v>4.43</v>
      </c>
      <c r="W88" s="206">
        <v>8.15</v>
      </c>
      <c r="X88" s="206">
        <v>36.01</v>
      </c>
      <c r="Y88" s="206">
        <v>0</v>
      </c>
      <c r="Z88" s="206">
        <v>64.78</v>
      </c>
      <c r="AA88" s="206">
        <v>19.53</v>
      </c>
      <c r="AB88" s="206">
        <v>0</v>
      </c>
      <c r="AC88" s="206">
        <v>18.45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158.28</v>
      </c>
      <c r="L89" s="206">
        <v>20.93</v>
      </c>
      <c r="M89" s="206">
        <v>0</v>
      </c>
      <c r="N89" s="206">
        <v>28.47</v>
      </c>
      <c r="O89" s="206">
        <v>23.89</v>
      </c>
      <c r="P89" s="206">
        <v>51.09</v>
      </c>
      <c r="Q89" s="206">
        <v>1.73</v>
      </c>
      <c r="R89" s="206">
        <v>10.19</v>
      </c>
      <c r="S89" s="206">
        <v>6.35</v>
      </c>
      <c r="T89" s="206">
        <v>0</v>
      </c>
      <c r="U89" s="206">
        <v>265.10000000000002</v>
      </c>
      <c r="V89" s="206">
        <v>4.43</v>
      </c>
      <c r="W89" s="206">
        <v>8.01</v>
      </c>
      <c r="X89" s="206">
        <v>36.01</v>
      </c>
      <c r="Y89" s="206">
        <v>0</v>
      </c>
      <c r="Z89" s="206">
        <v>64.78</v>
      </c>
      <c r="AA89" s="206">
        <v>19.53</v>
      </c>
      <c r="AB89" s="206">
        <v>0</v>
      </c>
      <c r="AC89" s="206">
        <v>18.45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158.28</v>
      </c>
      <c r="L90" s="206">
        <v>20.93</v>
      </c>
      <c r="M90" s="206">
        <v>0</v>
      </c>
      <c r="N90" s="206">
        <v>28.47</v>
      </c>
      <c r="O90" s="206">
        <v>23.89</v>
      </c>
      <c r="P90" s="206">
        <v>51.09</v>
      </c>
      <c r="Q90" s="206">
        <v>1.73</v>
      </c>
      <c r="R90" s="206">
        <v>10.19</v>
      </c>
      <c r="S90" s="206">
        <v>6.35</v>
      </c>
      <c r="T90" s="206">
        <v>0</v>
      </c>
      <c r="U90" s="206">
        <v>265.10000000000002</v>
      </c>
      <c r="V90" s="206">
        <v>4.43</v>
      </c>
      <c r="W90" s="206">
        <v>8.01</v>
      </c>
      <c r="X90" s="206">
        <v>36.01</v>
      </c>
      <c r="Y90" s="206">
        <v>0</v>
      </c>
      <c r="Z90" s="206">
        <v>64.78</v>
      </c>
      <c r="AA90" s="206">
        <v>19.53</v>
      </c>
      <c r="AB90" s="206">
        <v>0</v>
      </c>
      <c r="AC90" s="206">
        <v>18.45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158.28</v>
      </c>
      <c r="L91" s="206">
        <v>20.93</v>
      </c>
      <c r="M91" s="206">
        <v>0</v>
      </c>
      <c r="N91" s="206">
        <v>28.47</v>
      </c>
      <c r="O91" s="206">
        <v>23.89</v>
      </c>
      <c r="P91" s="206">
        <v>51.09</v>
      </c>
      <c r="Q91" s="206">
        <v>1.73</v>
      </c>
      <c r="R91" s="206">
        <v>10.19</v>
      </c>
      <c r="S91" s="206">
        <v>6.35</v>
      </c>
      <c r="T91" s="206">
        <v>0</v>
      </c>
      <c r="U91" s="206">
        <v>265.10000000000002</v>
      </c>
      <c r="V91" s="206">
        <v>4.43</v>
      </c>
      <c r="W91" s="206">
        <v>8.01</v>
      </c>
      <c r="X91" s="206">
        <v>36.01</v>
      </c>
      <c r="Y91" s="206">
        <v>0</v>
      </c>
      <c r="Z91" s="206">
        <v>64.78</v>
      </c>
      <c r="AA91" s="206">
        <v>19.53</v>
      </c>
      <c r="AB91" s="206">
        <v>0</v>
      </c>
      <c r="AC91" s="206">
        <v>18.45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158.28</v>
      </c>
      <c r="L92" s="206">
        <v>20.93</v>
      </c>
      <c r="M92" s="206">
        <v>0</v>
      </c>
      <c r="N92" s="206">
        <v>28.47</v>
      </c>
      <c r="O92" s="206">
        <v>23.89</v>
      </c>
      <c r="P92" s="206">
        <v>51.09</v>
      </c>
      <c r="Q92" s="206">
        <v>1.73</v>
      </c>
      <c r="R92" s="206">
        <v>10.19</v>
      </c>
      <c r="S92" s="206">
        <v>6.35</v>
      </c>
      <c r="T92" s="206">
        <v>0</v>
      </c>
      <c r="U92" s="206">
        <v>265.10000000000002</v>
      </c>
      <c r="V92" s="206">
        <v>4.43</v>
      </c>
      <c r="W92" s="206">
        <v>8.01</v>
      </c>
      <c r="X92" s="206">
        <v>36.01</v>
      </c>
      <c r="Y92" s="206">
        <v>0</v>
      </c>
      <c r="Z92" s="206">
        <v>64.78</v>
      </c>
      <c r="AA92" s="206">
        <v>19.53</v>
      </c>
      <c r="AB92" s="206">
        <v>0</v>
      </c>
      <c r="AC92" s="206">
        <v>18.45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158.28</v>
      </c>
      <c r="L93" s="206">
        <v>20.93</v>
      </c>
      <c r="M93" s="206">
        <v>0</v>
      </c>
      <c r="N93" s="206">
        <v>28.47</v>
      </c>
      <c r="O93" s="206">
        <v>23.89</v>
      </c>
      <c r="P93" s="206">
        <v>51.09</v>
      </c>
      <c r="Q93" s="206">
        <v>2.52</v>
      </c>
      <c r="R93" s="206">
        <v>10.19</v>
      </c>
      <c r="S93" s="206">
        <v>6.35</v>
      </c>
      <c r="T93" s="206">
        <v>0</v>
      </c>
      <c r="U93" s="206">
        <v>265.10000000000002</v>
      </c>
      <c r="V93" s="206">
        <v>4.43</v>
      </c>
      <c r="W93" s="206">
        <v>7.85</v>
      </c>
      <c r="X93" s="206">
        <v>36.01</v>
      </c>
      <c r="Y93" s="206">
        <v>0</v>
      </c>
      <c r="Z93" s="206">
        <v>64.78</v>
      </c>
      <c r="AA93" s="206">
        <v>19.53</v>
      </c>
      <c r="AB93" s="206">
        <v>0</v>
      </c>
      <c r="AC93" s="206">
        <v>18.45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158.28</v>
      </c>
      <c r="L94" s="206">
        <v>20.93</v>
      </c>
      <c r="M94" s="206">
        <v>0</v>
      </c>
      <c r="N94" s="206">
        <v>28.47</v>
      </c>
      <c r="O94" s="206">
        <v>23.89</v>
      </c>
      <c r="P94" s="206">
        <v>51.09</v>
      </c>
      <c r="Q94" s="206">
        <v>2.52</v>
      </c>
      <c r="R94" s="206">
        <v>10.19</v>
      </c>
      <c r="S94" s="206">
        <v>6.35</v>
      </c>
      <c r="T94" s="206">
        <v>0</v>
      </c>
      <c r="U94" s="206">
        <v>265.10000000000002</v>
      </c>
      <c r="V94" s="206">
        <v>4.43</v>
      </c>
      <c r="W94" s="206">
        <v>7.85</v>
      </c>
      <c r="X94" s="206">
        <v>36.01</v>
      </c>
      <c r="Y94" s="206">
        <v>0</v>
      </c>
      <c r="Z94" s="206">
        <v>64.78</v>
      </c>
      <c r="AA94" s="206">
        <v>19.53</v>
      </c>
      <c r="AB94" s="206">
        <v>0</v>
      </c>
      <c r="AC94" s="206">
        <v>18.45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160</v>
      </c>
      <c r="L95" s="206">
        <v>20.93</v>
      </c>
      <c r="M95" s="206">
        <v>0</v>
      </c>
      <c r="N95" s="206">
        <v>28.47</v>
      </c>
      <c r="O95" s="206">
        <v>23.89</v>
      </c>
      <c r="P95" s="206">
        <v>51.09</v>
      </c>
      <c r="Q95" s="206">
        <v>2.52</v>
      </c>
      <c r="R95" s="206">
        <v>10.19</v>
      </c>
      <c r="S95" s="206">
        <v>6.35</v>
      </c>
      <c r="T95" s="206">
        <v>0</v>
      </c>
      <c r="U95" s="206">
        <v>265.10000000000002</v>
      </c>
      <c r="V95" s="206">
        <v>4.43</v>
      </c>
      <c r="W95" s="206">
        <v>7.85</v>
      </c>
      <c r="X95" s="206">
        <v>36.01</v>
      </c>
      <c r="Y95" s="206">
        <v>0</v>
      </c>
      <c r="Z95" s="206">
        <v>64.78</v>
      </c>
      <c r="AA95" s="206">
        <v>19.53</v>
      </c>
      <c r="AB95" s="206">
        <v>0</v>
      </c>
      <c r="AC95" s="206">
        <v>18.45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158.28</v>
      </c>
      <c r="L96" s="206">
        <v>20.93</v>
      </c>
      <c r="M96" s="206">
        <v>0</v>
      </c>
      <c r="N96" s="206">
        <v>28.47</v>
      </c>
      <c r="O96" s="206">
        <v>23.89</v>
      </c>
      <c r="P96" s="206">
        <v>51.09</v>
      </c>
      <c r="Q96" s="206">
        <v>2.48</v>
      </c>
      <c r="R96" s="206">
        <v>10.19</v>
      </c>
      <c r="S96" s="206">
        <v>6.36</v>
      </c>
      <c r="T96" s="206">
        <v>0</v>
      </c>
      <c r="U96" s="206">
        <v>265.10000000000002</v>
      </c>
      <c r="V96" s="206">
        <v>4.43</v>
      </c>
      <c r="W96" s="206">
        <v>7.85</v>
      </c>
      <c r="X96" s="206">
        <v>36.01</v>
      </c>
      <c r="Y96" s="206">
        <v>0</v>
      </c>
      <c r="Z96" s="206">
        <v>64.78</v>
      </c>
      <c r="AA96" s="206">
        <v>19.53</v>
      </c>
      <c r="AB96" s="206">
        <v>0</v>
      </c>
      <c r="AC96" s="206">
        <v>18.45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158.28</v>
      </c>
      <c r="L97" s="206">
        <v>19.21</v>
      </c>
      <c r="M97" s="206">
        <v>0</v>
      </c>
      <c r="N97" s="206">
        <v>28.47</v>
      </c>
      <c r="O97" s="206">
        <v>23.89</v>
      </c>
      <c r="P97" s="206">
        <v>51.09</v>
      </c>
      <c r="Q97" s="206">
        <v>2.48</v>
      </c>
      <c r="R97" s="206">
        <v>10.19</v>
      </c>
      <c r="S97" s="206">
        <v>6.36</v>
      </c>
      <c r="T97" s="206">
        <v>0</v>
      </c>
      <c r="U97" s="206">
        <v>265.10000000000002</v>
      </c>
      <c r="V97" s="206">
        <v>4.43</v>
      </c>
      <c r="W97" s="206">
        <v>7.85</v>
      </c>
      <c r="X97" s="206">
        <v>36.01</v>
      </c>
      <c r="Y97" s="206">
        <v>0</v>
      </c>
      <c r="Z97" s="206">
        <v>64.78</v>
      </c>
      <c r="AA97" s="206">
        <v>19.53</v>
      </c>
      <c r="AB97" s="206">
        <v>0</v>
      </c>
      <c r="AC97" s="206">
        <v>8.42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124.96</v>
      </c>
      <c r="L98" s="206">
        <v>19.21</v>
      </c>
      <c r="M98" s="206">
        <v>0</v>
      </c>
      <c r="N98" s="206">
        <v>28.47</v>
      </c>
      <c r="O98" s="206">
        <v>23.89</v>
      </c>
      <c r="P98" s="206">
        <v>51.09</v>
      </c>
      <c r="Q98" s="206">
        <v>2.48</v>
      </c>
      <c r="R98" s="206">
        <v>10.19</v>
      </c>
      <c r="S98" s="206">
        <v>6.36</v>
      </c>
      <c r="T98" s="206">
        <v>0</v>
      </c>
      <c r="U98" s="206">
        <v>265.10000000000002</v>
      </c>
      <c r="V98" s="206">
        <v>4.43</v>
      </c>
      <c r="W98" s="206">
        <v>7.85</v>
      </c>
      <c r="X98" s="206">
        <v>36.01</v>
      </c>
      <c r="Y98" s="206">
        <v>0</v>
      </c>
      <c r="Z98" s="206">
        <v>64.78</v>
      </c>
      <c r="AA98" s="206">
        <v>19.53</v>
      </c>
      <c r="AB98" s="206">
        <v>0</v>
      </c>
      <c r="AC98" s="206">
        <v>8.42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3.3052350000000037</v>
      </c>
      <c r="L99">
        <f t="shared" si="0"/>
        <v>0.51210250000000068</v>
      </c>
      <c r="M99">
        <f t="shared" si="0"/>
        <v>0</v>
      </c>
      <c r="N99">
        <f t="shared" si="0"/>
        <v>0.68327999999999922</v>
      </c>
      <c r="O99">
        <f t="shared" si="0"/>
        <v>0.57336000000000054</v>
      </c>
      <c r="P99">
        <f t="shared" si="0"/>
        <v>1.2261600000000017</v>
      </c>
      <c r="Q99">
        <f t="shared" si="0"/>
        <v>4.6482500000000031E-2</v>
      </c>
      <c r="R99">
        <f t="shared" si="0"/>
        <v>0.22026500000000049</v>
      </c>
      <c r="S99">
        <f t="shared" si="0"/>
        <v>0.13962000000000024</v>
      </c>
      <c r="T99">
        <f t="shared" si="0"/>
        <v>0</v>
      </c>
      <c r="U99">
        <f t="shared" si="0"/>
        <v>6.3623999999999912</v>
      </c>
      <c r="V99">
        <f t="shared" si="0"/>
        <v>8.8455000000000117E-2</v>
      </c>
      <c r="W99">
        <f t="shared" si="0"/>
        <v>0.1820949999999999</v>
      </c>
      <c r="X99">
        <f t="shared" si="0"/>
        <v>0.80326500000000167</v>
      </c>
      <c r="Y99">
        <f t="shared" si="0"/>
        <v>0</v>
      </c>
      <c r="Z99">
        <f t="shared" si="0"/>
        <v>1.4545249999999996</v>
      </c>
      <c r="AA99">
        <f t="shared" si="0"/>
        <v>0.42903999999999959</v>
      </c>
      <c r="AB99">
        <f t="shared" si="0"/>
        <v>0</v>
      </c>
      <c r="AC99">
        <f t="shared" si="0"/>
        <v>0.32038250000000051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1.4631099999999986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0.24050000000000013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44961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201.85</v>
      </c>
      <c r="M3" s="206">
        <v>26.7</v>
      </c>
      <c r="N3" s="206">
        <v>34.409999999999997</v>
      </c>
      <c r="O3" s="206">
        <v>0</v>
      </c>
      <c r="P3" s="206">
        <v>31.62</v>
      </c>
      <c r="Q3" s="206">
        <v>1.82</v>
      </c>
      <c r="R3" s="206">
        <v>1.92</v>
      </c>
      <c r="S3" s="206">
        <v>2</v>
      </c>
      <c r="T3" s="206">
        <v>0</v>
      </c>
      <c r="U3" s="206">
        <v>20.58</v>
      </c>
      <c r="V3" s="206">
        <v>2.0299999999999998</v>
      </c>
      <c r="W3" s="206">
        <v>5</v>
      </c>
      <c r="X3" s="206">
        <v>9.61</v>
      </c>
      <c r="Y3" s="206">
        <v>0</v>
      </c>
      <c r="Z3" s="206">
        <v>28.84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201.85</v>
      </c>
      <c r="M4" s="206">
        <v>26.7</v>
      </c>
      <c r="N4" s="206">
        <v>34.409999999999997</v>
      </c>
      <c r="O4" s="206">
        <v>0</v>
      </c>
      <c r="P4" s="206">
        <v>31.62</v>
      </c>
      <c r="Q4" s="206">
        <v>1.82</v>
      </c>
      <c r="R4" s="206">
        <v>1.92</v>
      </c>
      <c r="S4" s="206">
        <v>2</v>
      </c>
      <c r="T4" s="206">
        <v>0</v>
      </c>
      <c r="U4" s="206">
        <v>20.58</v>
      </c>
      <c r="V4" s="206">
        <v>1.92</v>
      </c>
      <c r="W4" s="206">
        <v>4.8099999999999996</v>
      </c>
      <c r="X4" s="206">
        <v>9.61</v>
      </c>
      <c r="Y4" s="206">
        <v>0</v>
      </c>
      <c r="Z4" s="206">
        <v>28.84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201.85</v>
      </c>
      <c r="M5" s="206">
        <v>26.7</v>
      </c>
      <c r="N5" s="206">
        <v>34.409999999999997</v>
      </c>
      <c r="O5" s="206">
        <v>0</v>
      </c>
      <c r="P5" s="206">
        <v>31.62</v>
      </c>
      <c r="Q5" s="206">
        <v>1.82</v>
      </c>
      <c r="R5" s="206">
        <v>3.92</v>
      </c>
      <c r="S5" s="206">
        <v>2.56</v>
      </c>
      <c r="T5" s="206">
        <v>0</v>
      </c>
      <c r="U5" s="206">
        <v>20.58</v>
      </c>
      <c r="V5" s="206">
        <v>1.92</v>
      </c>
      <c r="W5" s="206">
        <v>4.8099999999999996</v>
      </c>
      <c r="X5" s="206">
        <v>9.61</v>
      </c>
      <c r="Y5" s="206">
        <v>0</v>
      </c>
      <c r="Z5" s="206">
        <v>28.84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201.85</v>
      </c>
      <c r="M6" s="206">
        <v>26.7</v>
      </c>
      <c r="N6" s="206">
        <v>34.409999999999997</v>
      </c>
      <c r="O6" s="206">
        <v>0</v>
      </c>
      <c r="P6" s="206">
        <v>31.62</v>
      </c>
      <c r="Q6" s="206">
        <v>1.82</v>
      </c>
      <c r="R6" s="206">
        <v>3.92</v>
      </c>
      <c r="S6" s="206">
        <v>2.56</v>
      </c>
      <c r="T6" s="206">
        <v>0</v>
      </c>
      <c r="U6" s="206">
        <v>20.58</v>
      </c>
      <c r="V6" s="206">
        <v>1.92</v>
      </c>
      <c r="W6" s="206">
        <v>4.8099999999999996</v>
      </c>
      <c r="X6" s="206">
        <v>43.26</v>
      </c>
      <c r="Y6" s="206">
        <v>0</v>
      </c>
      <c r="Z6" s="206">
        <v>71.19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4.76</v>
      </c>
      <c r="L7" s="206">
        <v>201.85</v>
      </c>
      <c r="M7" s="206">
        <v>26.7</v>
      </c>
      <c r="N7" s="206">
        <v>34.409999999999997</v>
      </c>
      <c r="O7" s="206">
        <v>0</v>
      </c>
      <c r="P7" s="206">
        <v>31.62</v>
      </c>
      <c r="Q7" s="206">
        <v>1.82</v>
      </c>
      <c r="R7" s="206">
        <v>5.49</v>
      </c>
      <c r="S7" s="206">
        <v>3.78</v>
      </c>
      <c r="T7" s="206">
        <v>0</v>
      </c>
      <c r="U7" s="206">
        <v>20.58</v>
      </c>
      <c r="V7" s="206">
        <v>2</v>
      </c>
      <c r="W7" s="206">
        <v>4.8099999999999996</v>
      </c>
      <c r="X7" s="206">
        <v>43.26</v>
      </c>
      <c r="Y7" s="206">
        <v>0</v>
      </c>
      <c r="Z7" s="206">
        <v>71.2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4.76</v>
      </c>
      <c r="L8" s="206">
        <v>201.85</v>
      </c>
      <c r="M8" s="206">
        <v>26.7</v>
      </c>
      <c r="N8" s="206">
        <v>34.409999999999997</v>
      </c>
      <c r="O8" s="206">
        <v>0</v>
      </c>
      <c r="P8" s="206">
        <v>31.62</v>
      </c>
      <c r="Q8" s="206">
        <v>1.82</v>
      </c>
      <c r="R8" s="206">
        <v>5.49</v>
      </c>
      <c r="S8" s="206">
        <v>3.78</v>
      </c>
      <c r="T8" s="206">
        <v>0</v>
      </c>
      <c r="U8" s="206">
        <v>20.58</v>
      </c>
      <c r="V8" s="206">
        <v>1.92</v>
      </c>
      <c r="W8" s="206">
        <v>4.8099999999999996</v>
      </c>
      <c r="X8" s="206">
        <v>43.26</v>
      </c>
      <c r="Y8" s="206">
        <v>0</v>
      </c>
      <c r="Z8" s="206">
        <v>71.19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4.76</v>
      </c>
      <c r="L9" s="206">
        <v>201.85</v>
      </c>
      <c r="M9" s="206">
        <v>26.7</v>
      </c>
      <c r="N9" s="206">
        <v>34.409999999999997</v>
      </c>
      <c r="O9" s="206">
        <v>0</v>
      </c>
      <c r="P9" s="206">
        <v>31.62</v>
      </c>
      <c r="Q9" s="206">
        <v>1.82</v>
      </c>
      <c r="R9" s="206">
        <v>5.1100000000000003</v>
      </c>
      <c r="S9" s="206">
        <v>3.98</v>
      </c>
      <c r="T9" s="206">
        <v>0</v>
      </c>
      <c r="U9" s="206">
        <v>20.58</v>
      </c>
      <c r="V9" s="206">
        <v>1.92</v>
      </c>
      <c r="W9" s="206">
        <v>4.8099999999999996</v>
      </c>
      <c r="X9" s="206">
        <v>43.25</v>
      </c>
      <c r="Y9" s="206">
        <v>0</v>
      </c>
      <c r="Z9" s="206">
        <v>71.2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4.76</v>
      </c>
      <c r="L10" s="206">
        <v>201.85</v>
      </c>
      <c r="M10" s="206">
        <v>26.7</v>
      </c>
      <c r="N10" s="206">
        <v>34.409999999999997</v>
      </c>
      <c r="O10" s="206">
        <v>0</v>
      </c>
      <c r="P10" s="206">
        <v>31.62</v>
      </c>
      <c r="Q10" s="206">
        <v>1.82</v>
      </c>
      <c r="R10" s="206">
        <v>5.1100000000000003</v>
      </c>
      <c r="S10" s="206">
        <v>3.98</v>
      </c>
      <c r="T10" s="206">
        <v>0</v>
      </c>
      <c r="U10" s="206">
        <v>20.58</v>
      </c>
      <c r="V10" s="206">
        <v>1.92</v>
      </c>
      <c r="W10" s="206">
        <v>4.8099999999999996</v>
      </c>
      <c r="X10" s="206">
        <v>43.25</v>
      </c>
      <c r="Y10" s="206">
        <v>0</v>
      </c>
      <c r="Z10" s="206">
        <v>71.2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4.76</v>
      </c>
      <c r="L11" s="206">
        <v>201.85</v>
      </c>
      <c r="M11" s="206">
        <v>26.7</v>
      </c>
      <c r="N11" s="206">
        <v>34.409999999999997</v>
      </c>
      <c r="O11" s="206">
        <v>0</v>
      </c>
      <c r="P11" s="206">
        <v>31.62</v>
      </c>
      <c r="Q11" s="206">
        <v>1.82</v>
      </c>
      <c r="R11" s="206">
        <v>5.1100000000000003</v>
      </c>
      <c r="S11" s="206">
        <v>3.8</v>
      </c>
      <c r="T11" s="206">
        <v>0</v>
      </c>
      <c r="U11" s="206">
        <v>20.58</v>
      </c>
      <c r="V11" s="206">
        <v>1.92</v>
      </c>
      <c r="W11" s="206">
        <v>4.8099999999999996</v>
      </c>
      <c r="X11" s="206">
        <v>43.25</v>
      </c>
      <c r="Y11" s="206">
        <v>0</v>
      </c>
      <c r="Z11" s="206">
        <v>71.2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4.76</v>
      </c>
      <c r="L12" s="206">
        <v>201.85</v>
      </c>
      <c r="M12" s="206">
        <v>26.7</v>
      </c>
      <c r="N12" s="206">
        <v>34.409999999999997</v>
      </c>
      <c r="O12" s="206">
        <v>0</v>
      </c>
      <c r="P12" s="206">
        <v>31.62</v>
      </c>
      <c r="Q12" s="206">
        <v>1.82</v>
      </c>
      <c r="R12" s="206">
        <v>5.1100000000000003</v>
      </c>
      <c r="S12" s="206">
        <v>3.8</v>
      </c>
      <c r="T12" s="206">
        <v>0</v>
      </c>
      <c r="U12" s="206">
        <v>20.58</v>
      </c>
      <c r="V12" s="206">
        <v>1.92</v>
      </c>
      <c r="W12" s="206">
        <v>4.8099999999999996</v>
      </c>
      <c r="X12" s="206">
        <v>43.25</v>
      </c>
      <c r="Y12" s="206">
        <v>0</v>
      </c>
      <c r="Z12" s="206">
        <v>71.19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4.76</v>
      </c>
      <c r="L13" s="206">
        <v>201.85</v>
      </c>
      <c r="M13" s="206">
        <v>26.7</v>
      </c>
      <c r="N13" s="206">
        <v>34.409999999999997</v>
      </c>
      <c r="O13" s="206">
        <v>0</v>
      </c>
      <c r="P13" s="206">
        <v>31.62</v>
      </c>
      <c r="Q13" s="206">
        <v>1.82</v>
      </c>
      <c r="R13" s="206">
        <v>5.1100000000000003</v>
      </c>
      <c r="S13" s="206">
        <v>3.8</v>
      </c>
      <c r="T13" s="206">
        <v>0</v>
      </c>
      <c r="U13" s="206">
        <v>20.58</v>
      </c>
      <c r="V13" s="206">
        <v>1.92</v>
      </c>
      <c r="W13" s="206">
        <v>4.8099999999999996</v>
      </c>
      <c r="X13" s="206">
        <v>43.25</v>
      </c>
      <c r="Y13" s="206">
        <v>0</v>
      </c>
      <c r="Z13" s="206">
        <v>71.2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4.76</v>
      </c>
      <c r="L14" s="206">
        <v>201.85</v>
      </c>
      <c r="M14" s="206">
        <v>26.7</v>
      </c>
      <c r="N14" s="206">
        <v>34.409999999999997</v>
      </c>
      <c r="O14" s="206">
        <v>0</v>
      </c>
      <c r="P14" s="206">
        <v>31.62</v>
      </c>
      <c r="Q14" s="206">
        <v>1.82</v>
      </c>
      <c r="R14" s="206">
        <v>5.1100000000000003</v>
      </c>
      <c r="S14" s="206">
        <v>3.8</v>
      </c>
      <c r="T14" s="206">
        <v>0</v>
      </c>
      <c r="U14" s="206">
        <v>20.58</v>
      </c>
      <c r="V14" s="206">
        <v>1.92</v>
      </c>
      <c r="W14" s="206">
        <v>4.8099999999999996</v>
      </c>
      <c r="X14" s="206">
        <v>43.25</v>
      </c>
      <c r="Y14" s="206">
        <v>0</v>
      </c>
      <c r="Z14" s="206">
        <v>71.2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4.76</v>
      </c>
      <c r="L15" s="206">
        <v>201.85</v>
      </c>
      <c r="M15" s="206">
        <v>26.7</v>
      </c>
      <c r="N15" s="206">
        <v>34.409999999999997</v>
      </c>
      <c r="O15" s="206">
        <v>0</v>
      </c>
      <c r="P15" s="206">
        <v>31.62</v>
      </c>
      <c r="Q15" s="206">
        <v>1.82</v>
      </c>
      <c r="R15" s="206">
        <v>5.1100000000000003</v>
      </c>
      <c r="S15" s="206">
        <v>3.8</v>
      </c>
      <c r="T15" s="206">
        <v>0</v>
      </c>
      <c r="U15" s="206">
        <v>20.58</v>
      </c>
      <c r="V15" s="206">
        <v>1.92</v>
      </c>
      <c r="W15" s="206">
        <v>4.8099999999999996</v>
      </c>
      <c r="X15" s="206">
        <v>43.25</v>
      </c>
      <c r="Y15" s="206">
        <v>0</v>
      </c>
      <c r="Z15" s="206">
        <v>71.2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4.76</v>
      </c>
      <c r="L16" s="206">
        <v>201.85</v>
      </c>
      <c r="M16" s="206">
        <v>26.7</v>
      </c>
      <c r="N16" s="206">
        <v>34.409999999999997</v>
      </c>
      <c r="O16" s="206">
        <v>0</v>
      </c>
      <c r="P16" s="206">
        <v>31.62</v>
      </c>
      <c r="Q16" s="206">
        <v>1.82</v>
      </c>
      <c r="R16" s="206">
        <v>5.1100000000000003</v>
      </c>
      <c r="S16" s="206">
        <v>3.8</v>
      </c>
      <c r="T16" s="206">
        <v>0</v>
      </c>
      <c r="U16" s="206">
        <v>20.58</v>
      </c>
      <c r="V16" s="206">
        <v>1.92</v>
      </c>
      <c r="W16" s="206">
        <v>4.8099999999999996</v>
      </c>
      <c r="X16" s="206">
        <v>43.25</v>
      </c>
      <c r="Y16" s="206">
        <v>0</v>
      </c>
      <c r="Z16" s="206">
        <v>71.19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4.76</v>
      </c>
      <c r="L17" s="206">
        <v>201.85</v>
      </c>
      <c r="M17" s="206">
        <v>26.7</v>
      </c>
      <c r="N17" s="206">
        <v>34.409999999999997</v>
      </c>
      <c r="O17" s="206">
        <v>0</v>
      </c>
      <c r="P17" s="206">
        <v>31.62</v>
      </c>
      <c r="Q17" s="206">
        <v>1.82</v>
      </c>
      <c r="R17" s="206">
        <v>5.1100000000000003</v>
      </c>
      <c r="S17" s="206">
        <v>3.8</v>
      </c>
      <c r="T17" s="206">
        <v>0</v>
      </c>
      <c r="U17" s="206">
        <v>20.58</v>
      </c>
      <c r="V17" s="206">
        <v>1.92</v>
      </c>
      <c r="W17" s="206">
        <v>4.8099999999999996</v>
      </c>
      <c r="X17" s="206">
        <v>43.25</v>
      </c>
      <c r="Y17" s="206">
        <v>0</v>
      </c>
      <c r="Z17" s="206">
        <v>72.48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4.76</v>
      </c>
      <c r="L18" s="206">
        <v>201.85</v>
      </c>
      <c r="M18" s="206">
        <v>26.7</v>
      </c>
      <c r="N18" s="206">
        <v>34.409999999999997</v>
      </c>
      <c r="O18" s="206">
        <v>0</v>
      </c>
      <c r="P18" s="206">
        <v>31.62</v>
      </c>
      <c r="Q18" s="206">
        <v>1.82</v>
      </c>
      <c r="R18" s="206">
        <v>5.1100000000000003</v>
      </c>
      <c r="S18" s="206">
        <v>3.8</v>
      </c>
      <c r="T18" s="206">
        <v>0</v>
      </c>
      <c r="U18" s="206">
        <v>20.58</v>
      </c>
      <c r="V18" s="206">
        <v>1.92</v>
      </c>
      <c r="W18" s="206">
        <v>4.8099999999999996</v>
      </c>
      <c r="X18" s="206">
        <v>43.25</v>
      </c>
      <c r="Y18" s="206">
        <v>0</v>
      </c>
      <c r="Z18" s="206">
        <v>72.510000000000005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4.7300000000000004</v>
      </c>
      <c r="L19" s="206">
        <v>201.85</v>
      </c>
      <c r="M19" s="206">
        <v>26.7</v>
      </c>
      <c r="N19" s="206">
        <v>34.409999999999997</v>
      </c>
      <c r="O19" s="206">
        <v>0</v>
      </c>
      <c r="P19" s="206">
        <v>31.62</v>
      </c>
      <c r="Q19" s="206">
        <v>1.82</v>
      </c>
      <c r="R19" s="206">
        <v>4.87</v>
      </c>
      <c r="S19" s="206">
        <v>3.18</v>
      </c>
      <c r="T19" s="206">
        <v>0</v>
      </c>
      <c r="U19" s="206">
        <v>20.58</v>
      </c>
      <c r="V19" s="206">
        <v>1.92</v>
      </c>
      <c r="W19" s="206">
        <v>4.8099999999999996</v>
      </c>
      <c r="X19" s="206">
        <v>43.25</v>
      </c>
      <c r="Y19" s="206">
        <v>0</v>
      </c>
      <c r="Z19" s="206">
        <v>71.2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56.81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4.72</v>
      </c>
      <c r="L20" s="206">
        <v>201.85</v>
      </c>
      <c r="M20" s="206">
        <v>26.7</v>
      </c>
      <c r="N20" s="206">
        <v>34.409999999999997</v>
      </c>
      <c r="O20" s="206">
        <v>0</v>
      </c>
      <c r="P20" s="206">
        <v>31.62</v>
      </c>
      <c r="Q20" s="206">
        <v>1.82</v>
      </c>
      <c r="R20" s="206">
        <v>4.87</v>
      </c>
      <c r="S20" s="206">
        <v>3.18</v>
      </c>
      <c r="T20" s="206">
        <v>0</v>
      </c>
      <c r="U20" s="206">
        <v>20.58</v>
      </c>
      <c r="V20" s="206">
        <v>1.92</v>
      </c>
      <c r="W20" s="206">
        <v>4.8099999999999996</v>
      </c>
      <c r="X20" s="206">
        <v>43.25</v>
      </c>
      <c r="Y20" s="206">
        <v>0</v>
      </c>
      <c r="Z20" s="206">
        <v>71.2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56.81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4.7300000000000004</v>
      </c>
      <c r="L21" s="206">
        <v>201.85</v>
      </c>
      <c r="M21" s="206">
        <v>26.7</v>
      </c>
      <c r="N21" s="206">
        <v>34.409999999999997</v>
      </c>
      <c r="O21" s="206">
        <v>0</v>
      </c>
      <c r="P21" s="206">
        <v>31.62</v>
      </c>
      <c r="Q21" s="206">
        <v>1.82</v>
      </c>
      <c r="R21" s="206">
        <v>4.87</v>
      </c>
      <c r="S21" s="206">
        <v>3.18</v>
      </c>
      <c r="T21" s="206">
        <v>0</v>
      </c>
      <c r="U21" s="206">
        <v>20.58</v>
      </c>
      <c r="V21" s="206">
        <v>1.92</v>
      </c>
      <c r="W21" s="206">
        <v>4.8099999999999996</v>
      </c>
      <c r="X21" s="206">
        <v>43.25</v>
      </c>
      <c r="Y21" s="206">
        <v>0</v>
      </c>
      <c r="Z21" s="206">
        <v>71.2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56.81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4.72</v>
      </c>
      <c r="L22" s="206">
        <v>201.85</v>
      </c>
      <c r="M22" s="206">
        <v>26.7</v>
      </c>
      <c r="N22" s="206">
        <v>34.409999999999997</v>
      </c>
      <c r="O22" s="206">
        <v>0</v>
      </c>
      <c r="P22" s="206">
        <v>31.62</v>
      </c>
      <c r="Q22" s="206">
        <v>1.82</v>
      </c>
      <c r="R22" s="206">
        <v>4.87</v>
      </c>
      <c r="S22" s="206">
        <v>3.18</v>
      </c>
      <c r="T22" s="206">
        <v>0</v>
      </c>
      <c r="U22" s="206">
        <v>20.58</v>
      </c>
      <c r="V22" s="206">
        <v>1.92</v>
      </c>
      <c r="W22" s="206">
        <v>4.8099999999999996</v>
      </c>
      <c r="X22" s="206">
        <v>42.1</v>
      </c>
      <c r="Y22" s="206">
        <v>0</v>
      </c>
      <c r="Z22" s="206">
        <v>71.2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56.81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201.85</v>
      </c>
      <c r="M23" s="206">
        <v>26.7</v>
      </c>
      <c r="N23" s="206">
        <v>34.409999999999997</v>
      </c>
      <c r="O23" s="206">
        <v>0</v>
      </c>
      <c r="P23" s="206">
        <v>31.62</v>
      </c>
      <c r="Q23" s="206">
        <v>2</v>
      </c>
      <c r="R23" s="206">
        <v>1.92</v>
      </c>
      <c r="S23" s="206">
        <v>1.92</v>
      </c>
      <c r="T23" s="206">
        <v>0</v>
      </c>
      <c r="U23" s="206">
        <v>20.58</v>
      </c>
      <c r="V23" s="206">
        <v>1.07</v>
      </c>
      <c r="W23" s="206">
        <v>4.8099999999999996</v>
      </c>
      <c r="X23" s="206">
        <v>43.26</v>
      </c>
      <c r="Y23" s="206">
        <v>0</v>
      </c>
      <c r="Z23" s="206">
        <v>71.2</v>
      </c>
      <c r="AA23" s="206">
        <v>7.69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56.81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201.85</v>
      </c>
      <c r="M24" s="206">
        <v>26.7</v>
      </c>
      <c r="N24" s="206">
        <v>34.409999999999997</v>
      </c>
      <c r="O24" s="206">
        <v>0</v>
      </c>
      <c r="P24" s="206">
        <v>31.62</v>
      </c>
      <c r="Q24" s="206">
        <v>2</v>
      </c>
      <c r="R24" s="206">
        <v>1.92</v>
      </c>
      <c r="S24" s="206">
        <v>1.92</v>
      </c>
      <c r="T24" s="206">
        <v>0</v>
      </c>
      <c r="U24" s="206">
        <v>20.58</v>
      </c>
      <c r="V24" s="206">
        <v>1.9</v>
      </c>
      <c r="W24" s="206">
        <v>4.8099999999999996</v>
      </c>
      <c r="X24" s="206">
        <v>9.61</v>
      </c>
      <c r="Y24" s="206">
        <v>0</v>
      </c>
      <c r="Z24" s="206">
        <v>28.84</v>
      </c>
      <c r="AA24" s="206">
        <v>7.69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56.81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8.99</v>
      </c>
      <c r="L25" s="206">
        <v>201.85</v>
      </c>
      <c r="M25" s="206">
        <v>26.7</v>
      </c>
      <c r="N25" s="206">
        <v>34.409999999999997</v>
      </c>
      <c r="O25" s="206">
        <v>0</v>
      </c>
      <c r="P25" s="206">
        <v>31.62</v>
      </c>
      <c r="Q25" s="206">
        <v>1.75</v>
      </c>
      <c r="R25" s="206">
        <v>9.31</v>
      </c>
      <c r="S25" s="206">
        <v>6.99</v>
      </c>
      <c r="T25" s="206">
        <v>0</v>
      </c>
      <c r="U25" s="206">
        <v>20.58</v>
      </c>
      <c r="V25" s="206">
        <v>4.95</v>
      </c>
      <c r="W25" s="206">
        <v>10.27</v>
      </c>
      <c r="X25" s="206">
        <v>43.2</v>
      </c>
      <c r="Y25" s="206">
        <v>0</v>
      </c>
      <c r="Z25" s="206">
        <v>71.2</v>
      </c>
      <c r="AA25" s="206">
        <v>23.59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56.81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8.99</v>
      </c>
      <c r="L26" s="206">
        <v>240.3</v>
      </c>
      <c r="M26" s="206">
        <v>26.7</v>
      </c>
      <c r="N26" s="206">
        <v>34.409999999999997</v>
      </c>
      <c r="O26" s="206">
        <v>0</v>
      </c>
      <c r="P26" s="206">
        <v>31.62</v>
      </c>
      <c r="Q26" s="206">
        <v>1.75</v>
      </c>
      <c r="R26" s="206">
        <v>12.3</v>
      </c>
      <c r="S26" s="206">
        <v>7.68</v>
      </c>
      <c r="T26" s="206">
        <v>0</v>
      </c>
      <c r="U26" s="206">
        <v>20.58</v>
      </c>
      <c r="V26" s="206">
        <v>5.36</v>
      </c>
      <c r="W26" s="206">
        <v>10.27</v>
      </c>
      <c r="X26" s="206">
        <v>43.26</v>
      </c>
      <c r="Y26" s="206">
        <v>0</v>
      </c>
      <c r="Z26" s="206">
        <v>71.2</v>
      </c>
      <c r="AA26" s="206">
        <v>23.59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56.81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8.25</v>
      </c>
      <c r="L27" s="206">
        <v>307.58</v>
      </c>
      <c r="M27" s="206">
        <v>26.7</v>
      </c>
      <c r="N27" s="206">
        <v>34.409999999999997</v>
      </c>
      <c r="O27" s="206">
        <v>0</v>
      </c>
      <c r="P27" s="206">
        <v>31.62</v>
      </c>
      <c r="Q27" s="206">
        <v>2.12</v>
      </c>
      <c r="R27" s="206">
        <v>12.3</v>
      </c>
      <c r="S27" s="206">
        <v>7.68</v>
      </c>
      <c r="T27" s="206">
        <v>0</v>
      </c>
      <c r="U27" s="206">
        <v>20.58</v>
      </c>
      <c r="V27" s="206">
        <v>5.36</v>
      </c>
      <c r="W27" s="206">
        <v>10.27</v>
      </c>
      <c r="X27" s="206">
        <v>43.26</v>
      </c>
      <c r="Y27" s="206">
        <v>0</v>
      </c>
      <c r="Z27" s="206">
        <v>71.2</v>
      </c>
      <c r="AA27" s="206">
        <v>23.59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55.01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8.99</v>
      </c>
      <c r="L28" s="206">
        <v>363.39</v>
      </c>
      <c r="M28" s="206">
        <v>26.7</v>
      </c>
      <c r="N28" s="206">
        <v>34.409999999999997</v>
      </c>
      <c r="O28" s="206">
        <v>0</v>
      </c>
      <c r="P28" s="206">
        <v>31.62</v>
      </c>
      <c r="Q28" s="206">
        <v>2.74</v>
      </c>
      <c r="R28" s="206">
        <v>12.3</v>
      </c>
      <c r="S28" s="206">
        <v>7.68</v>
      </c>
      <c r="T28" s="206">
        <v>0</v>
      </c>
      <c r="U28" s="206">
        <v>20.58</v>
      </c>
      <c r="V28" s="206">
        <v>5.36</v>
      </c>
      <c r="W28" s="206">
        <v>10.27</v>
      </c>
      <c r="X28" s="206">
        <v>43.26</v>
      </c>
      <c r="Y28" s="206">
        <v>0</v>
      </c>
      <c r="Z28" s="206">
        <v>71.2</v>
      </c>
      <c r="AA28" s="206">
        <v>23.59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8.99</v>
      </c>
      <c r="L29" s="206">
        <v>371.34</v>
      </c>
      <c r="M29" s="206">
        <v>26.7</v>
      </c>
      <c r="N29" s="206">
        <v>34.409999999999997</v>
      </c>
      <c r="O29" s="206">
        <v>0</v>
      </c>
      <c r="P29" s="206">
        <v>31.62</v>
      </c>
      <c r="Q29" s="206">
        <v>3.18</v>
      </c>
      <c r="R29" s="206">
        <v>12.3</v>
      </c>
      <c r="S29" s="206">
        <v>7.68</v>
      </c>
      <c r="T29" s="206">
        <v>0</v>
      </c>
      <c r="U29" s="206">
        <v>20.58</v>
      </c>
      <c r="V29" s="206">
        <v>5.36</v>
      </c>
      <c r="W29" s="206">
        <v>10.27</v>
      </c>
      <c r="X29" s="206">
        <v>43.26</v>
      </c>
      <c r="Y29" s="206">
        <v>0</v>
      </c>
      <c r="Z29" s="206">
        <v>71.2</v>
      </c>
      <c r="AA29" s="206">
        <v>23.59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371.34</v>
      </c>
      <c r="M30" s="206">
        <v>26.7</v>
      </c>
      <c r="N30" s="206">
        <v>34.409999999999997</v>
      </c>
      <c r="O30" s="206">
        <v>0</v>
      </c>
      <c r="P30" s="206">
        <v>31.62</v>
      </c>
      <c r="Q30" s="206">
        <v>3.18</v>
      </c>
      <c r="R30" s="206">
        <v>12.3</v>
      </c>
      <c r="S30" s="206">
        <v>7.68</v>
      </c>
      <c r="T30" s="206">
        <v>0</v>
      </c>
      <c r="U30" s="206">
        <v>20.58</v>
      </c>
      <c r="V30" s="206">
        <v>5.36</v>
      </c>
      <c r="W30" s="206">
        <v>10.27</v>
      </c>
      <c r="X30" s="206">
        <v>43.26</v>
      </c>
      <c r="Y30" s="206">
        <v>0</v>
      </c>
      <c r="Z30" s="206">
        <v>71.2</v>
      </c>
      <c r="AA30" s="206">
        <v>23.59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2.2799999999999998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371.34</v>
      </c>
      <c r="M31" s="206">
        <v>26.7</v>
      </c>
      <c r="N31" s="206">
        <v>34.409999999999997</v>
      </c>
      <c r="O31" s="206">
        <v>0</v>
      </c>
      <c r="P31" s="206">
        <v>31.62</v>
      </c>
      <c r="Q31" s="206">
        <v>3.18</v>
      </c>
      <c r="R31" s="206">
        <v>12.3</v>
      </c>
      <c r="S31" s="206">
        <v>7.68</v>
      </c>
      <c r="T31" s="206">
        <v>0</v>
      </c>
      <c r="U31" s="206">
        <v>20.58</v>
      </c>
      <c r="V31" s="206">
        <v>5.36</v>
      </c>
      <c r="W31" s="206">
        <v>10.27</v>
      </c>
      <c r="X31" s="206">
        <v>43.26</v>
      </c>
      <c r="Y31" s="206">
        <v>0</v>
      </c>
      <c r="Z31" s="206">
        <v>71.2</v>
      </c>
      <c r="AA31" s="206">
        <v>23.59</v>
      </c>
      <c r="AB31" s="206">
        <v>0</v>
      </c>
      <c r="AC31" s="206">
        <v>7.95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5.58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371.34</v>
      </c>
      <c r="M32" s="206">
        <v>26.7</v>
      </c>
      <c r="N32" s="206">
        <v>34.409999999999997</v>
      </c>
      <c r="O32" s="206">
        <v>0</v>
      </c>
      <c r="P32" s="206">
        <v>31.62</v>
      </c>
      <c r="Q32" s="206">
        <v>3.18</v>
      </c>
      <c r="R32" s="206">
        <v>12.3</v>
      </c>
      <c r="S32" s="206">
        <v>7.68</v>
      </c>
      <c r="T32" s="206">
        <v>0</v>
      </c>
      <c r="U32" s="206">
        <v>20.58</v>
      </c>
      <c r="V32" s="206">
        <v>5.36</v>
      </c>
      <c r="W32" s="206">
        <v>10.27</v>
      </c>
      <c r="X32" s="206">
        <v>43.26</v>
      </c>
      <c r="Y32" s="206">
        <v>0</v>
      </c>
      <c r="Z32" s="206">
        <v>71.2</v>
      </c>
      <c r="AA32" s="206">
        <v>23.59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9.9600000000000009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371.34</v>
      </c>
      <c r="M33" s="206">
        <v>26.7</v>
      </c>
      <c r="N33" s="206">
        <v>34.409999999999997</v>
      </c>
      <c r="O33" s="206">
        <v>0</v>
      </c>
      <c r="P33" s="206">
        <v>31.62</v>
      </c>
      <c r="Q33" s="206">
        <v>3.04</v>
      </c>
      <c r="R33" s="206">
        <v>12.3</v>
      </c>
      <c r="S33" s="206">
        <v>7.68</v>
      </c>
      <c r="T33" s="206">
        <v>0</v>
      </c>
      <c r="U33" s="206">
        <v>20.58</v>
      </c>
      <c r="V33" s="206">
        <v>5.36</v>
      </c>
      <c r="W33" s="206">
        <v>10.27</v>
      </c>
      <c r="X33" s="206">
        <v>43.26</v>
      </c>
      <c r="Y33" s="206">
        <v>0</v>
      </c>
      <c r="Z33" s="206">
        <v>71.2</v>
      </c>
      <c r="AA33" s="206">
        <v>23.59</v>
      </c>
      <c r="AB33" s="206">
        <v>0</v>
      </c>
      <c r="AC33" s="206">
        <v>7.33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17.920000000000002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371.34</v>
      </c>
      <c r="M34" s="206">
        <v>26.7</v>
      </c>
      <c r="N34" s="206">
        <v>34.409999999999997</v>
      </c>
      <c r="O34" s="206">
        <v>0</v>
      </c>
      <c r="P34" s="206">
        <v>31.62</v>
      </c>
      <c r="Q34" s="206">
        <v>3.04</v>
      </c>
      <c r="R34" s="206">
        <v>12.3</v>
      </c>
      <c r="S34" s="206">
        <v>7.68</v>
      </c>
      <c r="T34" s="206">
        <v>0</v>
      </c>
      <c r="U34" s="206">
        <v>20.58</v>
      </c>
      <c r="V34" s="206">
        <v>5.36</v>
      </c>
      <c r="W34" s="206">
        <v>10.27</v>
      </c>
      <c r="X34" s="206">
        <v>43.26</v>
      </c>
      <c r="Y34" s="206">
        <v>0</v>
      </c>
      <c r="Z34" s="206">
        <v>71.2</v>
      </c>
      <c r="AA34" s="206">
        <v>23.59</v>
      </c>
      <c r="AB34" s="206">
        <v>0</v>
      </c>
      <c r="AC34" s="206">
        <v>7.33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371.34</v>
      </c>
      <c r="M35" s="206">
        <v>26.7</v>
      </c>
      <c r="N35" s="206">
        <v>34.409999999999997</v>
      </c>
      <c r="O35" s="206">
        <v>0</v>
      </c>
      <c r="P35" s="206">
        <v>31.62</v>
      </c>
      <c r="Q35" s="206">
        <v>3.04</v>
      </c>
      <c r="R35" s="206">
        <v>12.3</v>
      </c>
      <c r="S35" s="206">
        <v>7.68</v>
      </c>
      <c r="T35" s="206">
        <v>0</v>
      </c>
      <c r="U35" s="206">
        <v>20.58</v>
      </c>
      <c r="V35" s="206">
        <v>5.36</v>
      </c>
      <c r="W35" s="206">
        <v>10.27</v>
      </c>
      <c r="X35" s="206">
        <v>43.26</v>
      </c>
      <c r="Y35" s="206">
        <v>0</v>
      </c>
      <c r="Z35" s="206">
        <v>71.2</v>
      </c>
      <c r="AA35" s="206">
        <v>23.59</v>
      </c>
      <c r="AB35" s="206">
        <v>0</v>
      </c>
      <c r="AC35" s="206">
        <v>7.33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371.34</v>
      </c>
      <c r="M36" s="206">
        <v>26.7</v>
      </c>
      <c r="N36" s="206">
        <v>34.409999999999997</v>
      </c>
      <c r="O36" s="206">
        <v>0</v>
      </c>
      <c r="P36" s="206">
        <v>31.62</v>
      </c>
      <c r="Q36" s="206">
        <v>3.04</v>
      </c>
      <c r="R36" s="206">
        <v>12.3</v>
      </c>
      <c r="S36" s="206">
        <v>7.68</v>
      </c>
      <c r="T36" s="206">
        <v>0</v>
      </c>
      <c r="U36" s="206">
        <v>20.58</v>
      </c>
      <c r="V36" s="206">
        <v>5.36</v>
      </c>
      <c r="W36" s="206">
        <v>10.27</v>
      </c>
      <c r="X36" s="206">
        <v>43.26</v>
      </c>
      <c r="Y36" s="206">
        <v>0</v>
      </c>
      <c r="Z36" s="206">
        <v>71.2</v>
      </c>
      <c r="AA36" s="206">
        <v>23.59</v>
      </c>
      <c r="AB36" s="206">
        <v>0</v>
      </c>
      <c r="AC36" s="206">
        <v>7.33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185.66</v>
      </c>
      <c r="M37" s="206">
        <v>26.7</v>
      </c>
      <c r="N37" s="206">
        <v>34.409999999999997</v>
      </c>
      <c r="O37" s="206">
        <v>0</v>
      </c>
      <c r="P37" s="206">
        <v>31.62</v>
      </c>
      <c r="Q37" s="206">
        <v>3.04</v>
      </c>
      <c r="R37" s="206">
        <v>12.3</v>
      </c>
      <c r="S37" s="206">
        <v>7.68</v>
      </c>
      <c r="T37" s="206">
        <v>0</v>
      </c>
      <c r="U37" s="206">
        <v>20.58</v>
      </c>
      <c r="V37" s="206">
        <v>5.36</v>
      </c>
      <c r="W37" s="206">
        <v>10.27</v>
      </c>
      <c r="X37" s="206">
        <v>43.26</v>
      </c>
      <c r="Y37" s="206">
        <v>0</v>
      </c>
      <c r="Z37" s="206">
        <v>71.2</v>
      </c>
      <c r="AA37" s="206">
        <v>23.59</v>
      </c>
      <c r="AB37" s="206">
        <v>0</v>
      </c>
      <c r="AC37" s="206">
        <v>7.33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185.66</v>
      </c>
      <c r="M38" s="206">
        <v>26.7</v>
      </c>
      <c r="N38" s="206">
        <v>34.409999999999997</v>
      </c>
      <c r="O38" s="206">
        <v>0</v>
      </c>
      <c r="P38" s="206">
        <v>31.62</v>
      </c>
      <c r="Q38" s="206">
        <v>3.04</v>
      </c>
      <c r="R38" s="206">
        <v>12.3</v>
      </c>
      <c r="S38" s="206">
        <v>7.68</v>
      </c>
      <c r="T38" s="206">
        <v>0</v>
      </c>
      <c r="U38" s="206">
        <v>20.58</v>
      </c>
      <c r="V38" s="206">
        <v>5.36</v>
      </c>
      <c r="W38" s="206">
        <v>10.27</v>
      </c>
      <c r="X38" s="206">
        <v>43.26</v>
      </c>
      <c r="Y38" s="206">
        <v>0</v>
      </c>
      <c r="Z38" s="206">
        <v>71.2</v>
      </c>
      <c r="AA38" s="206">
        <v>23.59</v>
      </c>
      <c r="AB38" s="206">
        <v>0</v>
      </c>
      <c r="AC38" s="206">
        <v>7.33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185.66</v>
      </c>
      <c r="M39" s="206">
        <v>26.7</v>
      </c>
      <c r="N39" s="206">
        <v>34.409999999999997</v>
      </c>
      <c r="O39" s="206">
        <v>0</v>
      </c>
      <c r="P39" s="206">
        <v>31.62</v>
      </c>
      <c r="Q39" s="206">
        <v>3.04</v>
      </c>
      <c r="R39" s="206">
        <v>12.3</v>
      </c>
      <c r="S39" s="206">
        <v>7.68</v>
      </c>
      <c r="T39" s="206">
        <v>0</v>
      </c>
      <c r="U39" s="206">
        <v>20.58</v>
      </c>
      <c r="V39" s="206">
        <v>5.36</v>
      </c>
      <c r="W39" s="206">
        <v>10.27</v>
      </c>
      <c r="X39" s="206">
        <v>43.26</v>
      </c>
      <c r="Y39" s="206">
        <v>0</v>
      </c>
      <c r="Z39" s="206">
        <v>71.2</v>
      </c>
      <c r="AA39" s="206">
        <v>23.59</v>
      </c>
      <c r="AB39" s="206">
        <v>0</v>
      </c>
      <c r="AC39" s="206">
        <v>7.33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185.66</v>
      </c>
      <c r="M40" s="206">
        <v>26.7</v>
      </c>
      <c r="N40" s="206">
        <v>34.409999999999997</v>
      </c>
      <c r="O40" s="206">
        <v>0</v>
      </c>
      <c r="P40" s="206">
        <v>31.62</v>
      </c>
      <c r="Q40" s="206">
        <v>3.04</v>
      </c>
      <c r="R40" s="206">
        <v>12.3</v>
      </c>
      <c r="S40" s="206">
        <v>7.68</v>
      </c>
      <c r="T40" s="206">
        <v>0</v>
      </c>
      <c r="U40" s="206">
        <v>20.58</v>
      </c>
      <c r="V40" s="206">
        <v>5.36</v>
      </c>
      <c r="W40" s="206">
        <v>10.27</v>
      </c>
      <c r="X40" s="206">
        <v>43.26</v>
      </c>
      <c r="Y40" s="206">
        <v>0</v>
      </c>
      <c r="Z40" s="206">
        <v>71.2</v>
      </c>
      <c r="AA40" s="206">
        <v>23.59</v>
      </c>
      <c r="AB40" s="206">
        <v>0</v>
      </c>
      <c r="AC40" s="206">
        <v>7.33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185.66</v>
      </c>
      <c r="M41" s="206">
        <v>26.7</v>
      </c>
      <c r="N41" s="206">
        <v>34.409999999999997</v>
      </c>
      <c r="O41" s="206">
        <v>0</v>
      </c>
      <c r="P41" s="206">
        <v>31.62</v>
      </c>
      <c r="Q41" s="206">
        <v>3.04</v>
      </c>
      <c r="R41" s="206">
        <v>12.3</v>
      </c>
      <c r="S41" s="206">
        <v>7.68</v>
      </c>
      <c r="T41" s="206">
        <v>0</v>
      </c>
      <c r="U41" s="206">
        <v>20.58</v>
      </c>
      <c r="V41" s="206">
        <v>5.36</v>
      </c>
      <c r="W41" s="206">
        <v>10.27</v>
      </c>
      <c r="X41" s="206">
        <v>43.26</v>
      </c>
      <c r="Y41" s="206">
        <v>0</v>
      </c>
      <c r="Z41" s="206">
        <v>71.2</v>
      </c>
      <c r="AA41" s="206">
        <v>23.59</v>
      </c>
      <c r="AB41" s="206">
        <v>0</v>
      </c>
      <c r="AC41" s="206">
        <v>7.33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185.66</v>
      </c>
      <c r="M42" s="206">
        <v>26.7</v>
      </c>
      <c r="N42" s="206">
        <v>34.409999999999997</v>
      </c>
      <c r="O42" s="206">
        <v>0</v>
      </c>
      <c r="P42" s="206">
        <v>31.62</v>
      </c>
      <c r="Q42" s="206">
        <v>3.04</v>
      </c>
      <c r="R42" s="206">
        <v>12.3</v>
      </c>
      <c r="S42" s="206">
        <v>7.68</v>
      </c>
      <c r="T42" s="206">
        <v>0</v>
      </c>
      <c r="U42" s="206">
        <v>20.58</v>
      </c>
      <c r="V42" s="206">
        <v>5.36</v>
      </c>
      <c r="W42" s="206">
        <v>10.27</v>
      </c>
      <c r="X42" s="206">
        <v>43.26</v>
      </c>
      <c r="Y42" s="206">
        <v>0</v>
      </c>
      <c r="Z42" s="206">
        <v>71.2</v>
      </c>
      <c r="AA42" s="206">
        <v>23.59</v>
      </c>
      <c r="AB42" s="206">
        <v>0</v>
      </c>
      <c r="AC42" s="206">
        <v>7.14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185.66</v>
      </c>
      <c r="M43" s="206">
        <v>26.7</v>
      </c>
      <c r="N43" s="206">
        <v>34.409999999999997</v>
      </c>
      <c r="O43" s="206">
        <v>0</v>
      </c>
      <c r="P43" s="206">
        <v>31.62</v>
      </c>
      <c r="Q43" s="206">
        <v>3.04</v>
      </c>
      <c r="R43" s="206">
        <v>12.3</v>
      </c>
      <c r="S43" s="206">
        <v>7.68</v>
      </c>
      <c r="T43" s="206">
        <v>0</v>
      </c>
      <c r="U43" s="206">
        <v>20.58</v>
      </c>
      <c r="V43" s="206">
        <v>5.36</v>
      </c>
      <c r="W43" s="206">
        <v>10.27</v>
      </c>
      <c r="X43" s="206">
        <v>43.26</v>
      </c>
      <c r="Y43" s="206">
        <v>0</v>
      </c>
      <c r="Z43" s="206">
        <v>71.2</v>
      </c>
      <c r="AA43" s="206">
        <v>23.59</v>
      </c>
      <c r="AB43" s="206">
        <v>0</v>
      </c>
      <c r="AC43" s="206">
        <v>11.74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185.66</v>
      </c>
      <c r="M44" s="206">
        <v>26.7</v>
      </c>
      <c r="N44" s="206">
        <v>34.409999999999997</v>
      </c>
      <c r="O44" s="206">
        <v>0</v>
      </c>
      <c r="P44" s="206">
        <v>31.62</v>
      </c>
      <c r="Q44" s="206">
        <v>3.04</v>
      </c>
      <c r="R44" s="206">
        <v>12.3</v>
      </c>
      <c r="S44" s="206">
        <v>7.68</v>
      </c>
      <c r="T44" s="206">
        <v>0</v>
      </c>
      <c r="U44" s="206">
        <v>20.58</v>
      </c>
      <c r="V44" s="206">
        <v>5.36</v>
      </c>
      <c r="W44" s="206">
        <v>10.27</v>
      </c>
      <c r="X44" s="206">
        <v>43.26</v>
      </c>
      <c r="Y44" s="206">
        <v>0</v>
      </c>
      <c r="Z44" s="206">
        <v>71.2</v>
      </c>
      <c r="AA44" s="206">
        <v>23.59</v>
      </c>
      <c r="AB44" s="206">
        <v>0</v>
      </c>
      <c r="AC44" s="206">
        <v>11.74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185.66</v>
      </c>
      <c r="M45" s="206">
        <v>26.7</v>
      </c>
      <c r="N45" s="206">
        <v>34.409999999999997</v>
      </c>
      <c r="O45" s="206">
        <v>0</v>
      </c>
      <c r="P45" s="206">
        <v>31.62</v>
      </c>
      <c r="Q45" s="206">
        <v>3.04</v>
      </c>
      <c r="R45" s="206">
        <v>12.3</v>
      </c>
      <c r="S45" s="206">
        <v>7.68</v>
      </c>
      <c r="T45" s="206">
        <v>0</v>
      </c>
      <c r="U45" s="206">
        <v>20.58</v>
      </c>
      <c r="V45" s="206">
        <v>5.36</v>
      </c>
      <c r="W45" s="206">
        <v>10.27</v>
      </c>
      <c r="X45" s="206">
        <v>43.26</v>
      </c>
      <c r="Y45" s="206">
        <v>0</v>
      </c>
      <c r="Z45" s="206">
        <v>71.2</v>
      </c>
      <c r="AA45" s="206">
        <v>23.59</v>
      </c>
      <c r="AB45" s="206">
        <v>0</v>
      </c>
      <c r="AC45" s="206">
        <v>11.74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185.66</v>
      </c>
      <c r="M46" s="206">
        <v>26.7</v>
      </c>
      <c r="N46" s="206">
        <v>34.409999999999997</v>
      </c>
      <c r="O46" s="206">
        <v>0</v>
      </c>
      <c r="P46" s="206">
        <v>31.62</v>
      </c>
      <c r="Q46" s="206">
        <v>3.04</v>
      </c>
      <c r="R46" s="206">
        <v>12.3</v>
      </c>
      <c r="S46" s="206">
        <v>7.68</v>
      </c>
      <c r="T46" s="206">
        <v>0</v>
      </c>
      <c r="U46" s="206">
        <v>20.58</v>
      </c>
      <c r="V46" s="206">
        <v>5.36</v>
      </c>
      <c r="W46" s="206">
        <v>10.27</v>
      </c>
      <c r="X46" s="206">
        <v>43.26</v>
      </c>
      <c r="Y46" s="206">
        <v>0</v>
      </c>
      <c r="Z46" s="206">
        <v>71.2</v>
      </c>
      <c r="AA46" s="206">
        <v>23.59</v>
      </c>
      <c r="AB46" s="206">
        <v>0</v>
      </c>
      <c r="AC46" s="206">
        <v>11.74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185.66</v>
      </c>
      <c r="M47" s="206">
        <v>26.7</v>
      </c>
      <c r="N47" s="206">
        <v>34.409999999999997</v>
      </c>
      <c r="O47" s="206">
        <v>0</v>
      </c>
      <c r="P47" s="206">
        <v>31.62</v>
      </c>
      <c r="Q47" s="206">
        <v>2.99</v>
      </c>
      <c r="R47" s="206">
        <v>12.3</v>
      </c>
      <c r="S47" s="206">
        <v>7.68</v>
      </c>
      <c r="T47" s="206">
        <v>0</v>
      </c>
      <c r="U47" s="206">
        <v>20.58</v>
      </c>
      <c r="V47" s="206">
        <v>5.36</v>
      </c>
      <c r="W47" s="206">
        <v>10.27</v>
      </c>
      <c r="X47" s="206">
        <v>43.26</v>
      </c>
      <c r="Y47" s="206">
        <v>0</v>
      </c>
      <c r="Z47" s="206">
        <v>71.2</v>
      </c>
      <c r="AA47" s="206">
        <v>23.59</v>
      </c>
      <c r="AB47" s="206">
        <v>0</v>
      </c>
      <c r="AC47" s="206">
        <v>7.88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185.66</v>
      </c>
      <c r="M48" s="206">
        <v>26.7</v>
      </c>
      <c r="N48" s="206">
        <v>34.409999999999997</v>
      </c>
      <c r="O48" s="206">
        <v>0</v>
      </c>
      <c r="P48" s="206">
        <v>31.62</v>
      </c>
      <c r="Q48" s="206">
        <v>2.99</v>
      </c>
      <c r="R48" s="206">
        <v>12.3</v>
      </c>
      <c r="S48" s="206">
        <v>7.68</v>
      </c>
      <c r="T48" s="206">
        <v>0</v>
      </c>
      <c r="U48" s="206">
        <v>20.58</v>
      </c>
      <c r="V48" s="206">
        <v>5.36</v>
      </c>
      <c r="W48" s="206">
        <v>10.27</v>
      </c>
      <c r="X48" s="206">
        <v>43.26</v>
      </c>
      <c r="Y48" s="206">
        <v>0</v>
      </c>
      <c r="Z48" s="206">
        <v>71.2</v>
      </c>
      <c r="AA48" s="206">
        <v>23.59</v>
      </c>
      <c r="AB48" s="206">
        <v>0</v>
      </c>
      <c r="AC48" s="206">
        <v>7.68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185.66</v>
      </c>
      <c r="M49" s="206">
        <v>26.7</v>
      </c>
      <c r="N49" s="206">
        <v>34.409999999999997</v>
      </c>
      <c r="O49" s="206">
        <v>0</v>
      </c>
      <c r="P49" s="206">
        <v>31.62</v>
      </c>
      <c r="Q49" s="206">
        <v>2.99</v>
      </c>
      <c r="R49" s="206">
        <v>12.3</v>
      </c>
      <c r="S49" s="206">
        <v>7.68</v>
      </c>
      <c r="T49" s="206">
        <v>0</v>
      </c>
      <c r="U49" s="206">
        <v>20.58</v>
      </c>
      <c r="V49" s="206">
        <v>5.36</v>
      </c>
      <c r="W49" s="206">
        <v>10.27</v>
      </c>
      <c r="X49" s="206">
        <v>43.26</v>
      </c>
      <c r="Y49" s="206">
        <v>0</v>
      </c>
      <c r="Z49" s="206">
        <v>71.2</v>
      </c>
      <c r="AA49" s="206">
        <v>23.59</v>
      </c>
      <c r="AB49" s="206">
        <v>0</v>
      </c>
      <c r="AC49" s="206">
        <v>7.68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185.66</v>
      </c>
      <c r="M50" s="206">
        <v>26.7</v>
      </c>
      <c r="N50" s="206">
        <v>34.409999999999997</v>
      </c>
      <c r="O50" s="206">
        <v>0</v>
      </c>
      <c r="P50" s="206">
        <v>31.62</v>
      </c>
      <c r="Q50" s="206">
        <v>2.99</v>
      </c>
      <c r="R50" s="206">
        <v>12.3</v>
      </c>
      <c r="S50" s="206">
        <v>7.68</v>
      </c>
      <c r="T50" s="206">
        <v>0</v>
      </c>
      <c r="U50" s="206">
        <v>20.58</v>
      </c>
      <c r="V50" s="206">
        <v>5.36</v>
      </c>
      <c r="W50" s="206">
        <v>10.27</v>
      </c>
      <c r="X50" s="206">
        <v>43.26</v>
      </c>
      <c r="Y50" s="206">
        <v>0</v>
      </c>
      <c r="Z50" s="206">
        <v>71.2</v>
      </c>
      <c r="AA50" s="206">
        <v>23.59</v>
      </c>
      <c r="AB50" s="206">
        <v>0</v>
      </c>
      <c r="AC50" s="206">
        <v>7.68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8.99</v>
      </c>
      <c r="L51" s="206">
        <v>185.66</v>
      </c>
      <c r="M51" s="206">
        <v>26.7</v>
      </c>
      <c r="N51" s="206">
        <v>34.409999999999997</v>
      </c>
      <c r="O51" s="206">
        <v>0</v>
      </c>
      <c r="P51" s="206">
        <v>31.62</v>
      </c>
      <c r="Q51" s="206">
        <v>2.99</v>
      </c>
      <c r="R51" s="206">
        <v>12.3</v>
      </c>
      <c r="S51" s="206">
        <v>7.68</v>
      </c>
      <c r="T51" s="206">
        <v>0</v>
      </c>
      <c r="U51" s="206">
        <v>20.58</v>
      </c>
      <c r="V51" s="206">
        <v>5.36</v>
      </c>
      <c r="W51" s="206">
        <v>10.27</v>
      </c>
      <c r="X51" s="206">
        <v>43.26</v>
      </c>
      <c r="Y51" s="206">
        <v>0</v>
      </c>
      <c r="Z51" s="206">
        <v>71.2</v>
      </c>
      <c r="AA51" s="206">
        <v>23.59</v>
      </c>
      <c r="AB51" s="206">
        <v>0</v>
      </c>
      <c r="AC51" s="206">
        <v>11.43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185.67</v>
      </c>
      <c r="M52" s="206">
        <v>26.7</v>
      </c>
      <c r="N52" s="206">
        <v>34.409999999999997</v>
      </c>
      <c r="O52" s="206">
        <v>0</v>
      </c>
      <c r="P52" s="206">
        <v>31.62</v>
      </c>
      <c r="Q52" s="206">
        <v>2.99</v>
      </c>
      <c r="R52" s="206">
        <v>12.3</v>
      </c>
      <c r="S52" s="206">
        <v>7.68</v>
      </c>
      <c r="T52" s="206">
        <v>0</v>
      </c>
      <c r="U52" s="206">
        <v>20.58</v>
      </c>
      <c r="V52" s="206">
        <v>5.36</v>
      </c>
      <c r="W52" s="206">
        <v>10.27</v>
      </c>
      <c r="X52" s="206">
        <v>43.26</v>
      </c>
      <c r="Y52" s="206">
        <v>0</v>
      </c>
      <c r="Z52" s="206">
        <v>71.2</v>
      </c>
      <c r="AA52" s="206">
        <v>23.59</v>
      </c>
      <c r="AB52" s="206">
        <v>0</v>
      </c>
      <c r="AC52" s="206">
        <v>11.43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185.67</v>
      </c>
      <c r="M53" s="206">
        <v>26.7</v>
      </c>
      <c r="N53" s="206">
        <v>34.409999999999997</v>
      </c>
      <c r="O53" s="206">
        <v>0</v>
      </c>
      <c r="P53" s="206">
        <v>31.62</v>
      </c>
      <c r="Q53" s="206">
        <v>2.99</v>
      </c>
      <c r="R53" s="206">
        <v>12.3</v>
      </c>
      <c r="S53" s="206">
        <v>7.68</v>
      </c>
      <c r="T53" s="206">
        <v>0</v>
      </c>
      <c r="U53" s="206">
        <v>20.58</v>
      </c>
      <c r="V53" s="206">
        <v>5.36</v>
      </c>
      <c r="W53" s="206">
        <v>10.27</v>
      </c>
      <c r="X53" s="206">
        <v>43.26</v>
      </c>
      <c r="Y53" s="206">
        <v>0</v>
      </c>
      <c r="Z53" s="206">
        <v>71.2</v>
      </c>
      <c r="AA53" s="206">
        <v>23.59</v>
      </c>
      <c r="AB53" s="206">
        <v>0</v>
      </c>
      <c r="AC53" s="206">
        <v>11.43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53.47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185.67</v>
      </c>
      <c r="M54" s="206">
        <v>26.7</v>
      </c>
      <c r="N54" s="206">
        <v>34.409999999999997</v>
      </c>
      <c r="O54" s="206">
        <v>0</v>
      </c>
      <c r="P54" s="206">
        <v>31.62</v>
      </c>
      <c r="Q54" s="206">
        <v>2.99</v>
      </c>
      <c r="R54" s="206">
        <v>12.3</v>
      </c>
      <c r="S54" s="206">
        <v>7.68</v>
      </c>
      <c r="T54" s="206">
        <v>0</v>
      </c>
      <c r="U54" s="206">
        <v>20.58</v>
      </c>
      <c r="V54" s="206">
        <v>5.36</v>
      </c>
      <c r="W54" s="206">
        <v>10.27</v>
      </c>
      <c r="X54" s="206">
        <v>43.26</v>
      </c>
      <c r="Y54" s="206">
        <v>0</v>
      </c>
      <c r="Z54" s="206">
        <v>71.2</v>
      </c>
      <c r="AA54" s="206">
        <v>23.59</v>
      </c>
      <c r="AB54" s="206">
        <v>0</v>
      </c>
      <c r="AC54" s="206">
        <v>11.12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56.48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8.99</v>
      </c>
      <c r="L55" s="206">
        <v>151.04</v>
      </c>
      <c r="M55" s="206">
        <v>26.7</v>
      </c>
      <c r="N55" s="206">
        <v>34.409999999999997</v>
      </c>
      <c r="O55" s="206">
        <v>0</v>
      </c>
      <c r="P55" s="206">
        <v>31.62</v>
      </c>
      <c r="Q55" s="206">
        <v>2.54</v>
      </c>
      <c r="R55" s="206">
        <v>12.3</v>
      </c>
      <c r="S55" s="206">
        <v>7.68</v>
      </c>
      <c r="T55" s="206">
        <v>0</v>
      </c>
      <c r="U55" s="206">
        <v>20.58</v>
      </c>
      <c r="V55" s="206">
        <v>5.36</v>
      </c>
      <c r="W55" s="206">
        <v>10.27</v>
      </c>
      <c r="X55" s="206">
        <v>43.5</v>
      </c>
      <c r="Y55" s="206">
        <v>0</v>
      </c>
      <c r="Z55" s="206">
        <v>71.2</v>
      </c>
      <c r="AA55" s="206">
        <v>23.59</v>
      </c>
      <c r="AB55" s="206">
        <v>0</v>
      </c>
      <c r="AC55" s="206">
        <v>11.12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56.48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8.99</v>
      </c>
      <c r="L56" s="206">
        <v>96.12</v>
      </c>
      <c r="M56" s="206">
        <v>26.7</v>
      </c>
      <c r="N56" s="206">
        <v>34.409999999999997</v>
      </c>
      <c r="O56" s="206">
        <v>0</v>
      </c>
      <c r="P56" s="206">
        <v>31.62</v>
      </c>
      <c r="Q56" s="206">
        <v>2.0299999999999998</v>
      </c>
      <c r="R56" s="206">
        <v>12.3</v>
      </c>
      <c r="S56" s="206">
        <v>7.68</v>
      </c>
      <c r="T56" s="206">
        <v>0</v>
      </c>
      <c r="U56" s="206">
        <v>20.58</v>
      </c>
      <c r="V56" s="206">
        <v>5.36</v>
      </c>
      <c r="W56" s="206">
        <v>10.27</v>
      </c>
      <c r="X56" s="206">
        <v>43.5</v>
      </c>
      <c r="Y56" s="206">
        <v>0</v>
      </c>
      <c r="Z56" s="206">
        <v>71.2</v>
      </c>
      <c r="AA56" s="206">
        <v>23.59</v>
      </c>
      <c r="AB56" s="206">
        <v>0</v>
      </c>
      <c r="AC56" s="206">
        <v>11.12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56.48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8.99</v>
      </c>
      <c r="L57" s="206">
        <v>96.12</v>
      </c>
      <c r="M57" s="206">
        <v>26.7</v>
      </c>
      <c r="N57" s="206">
        <v>34.409999999999997</v>
      </c>
      <c r="O57" s="206">
        <v>0</v>
      </c>
      <c r="P57" s="206">
        <v>31.62</v>
      </c>
      <c r="Q57" s="206">
        <v>2.0299999999999998</v>
      </c>
      <c r="R57" s="206">
        <v>12.3</v>
      </c>
      <c r="S57" s="206">
        <v>7.68</v>
      </c>
      <c r="T57" s="206">
        <v>0</v>
      </c>
      <c r="U57" s="206">
        <v>20.58</v>
      </c>
      <c r="V57" s="206">
        <v>5.36</v>
      </c>
      <c r="W57" s="206">
        <v>10.27</v>
      </c>
      <c r="X57" s="206">
        <v>43.5</v>
      </c>
      <c r="Y57" s="206">
        <v>0</v>
      </c>
      <c r="Z57" s="206">
        <v>71.2</v>
      </c>
      <c r="AA57" s="206">
        <v>23.59</v>
      </c>
      <c r="AB57" s="206">
        <v>0</v>
      </c>
      <c r="AC57" s="206">
        <v>11.12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56.48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8.99</v>
      </c>
      <c r="L58" s="206">
        <v>96.12</v>
      </c>
      <c r="M58" s="206">
        <v>26.7</v>
      </c>
      <c r="N58" s="206">
        <v>34.409999999999997</v>
      </c>
      <c r="O58" s="206">
        <v>0</v>
      </c>
      <c r="P58" s="206">
        <v>31.62</v>
      </c>
      <c r="Q58" s="206">
        <v>2.0299999999999998</v>
      </c>
      <c r="R58" s="206">
        <v>12.3</v>
      </c>
      <c r="S58" s="206">
        <v>7.68</v>
      </c>
      <c r="T58" s="206">
        <v>0</v>
      </c>
      <c r="U58" s="206">
        <v>20.58</v>
      </c>
      <c r="V58" s="206">
        <v>5.36</v>
      </c>
      <c r="W58" s="206">
        <v>10.27</v>
      </c>
      <c r="X58" s="206">
        <v>43.5</v>
      </c>
      <c r="Y58" s="206">
        <v>0</v>
      </c>
      <c r="Z58" s="206">
        <v>71.2</v>
      </c>
      <c r="AA58" s="206">
        <v>23.59</v>
      </c>
      <c r="AB58" s="206">
        <v>0</v>
      </c>
      <c r="AC58" s="206">
        <v>11.12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56.48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8.56</v>
      </c>
      <c r="L59" s="206">
        <v>120.04</v>
      </c>
      <c r="M59" s="206">
        <v>26.7</v>
      </c>
      <c r="N59" s="206">
        <v>34.409999999999997</v>
      </c>
      <c r="O59" s="206">
        <v>0</v>
      </c>
      <c r="P59" s="206">
        <v>31.62</v>
      </c>
      <c r="Q59" s="206">
        <v>2</v>
      </c>
      <c r="R59" s="206">
        <v>12.3</v>
      </c>
      <c r="S59" s="206">
        <v>7.68</v>
      </c>
      <c r="T59" s="206">
        <v>0</v>
      </c>
      <c r="U59" s="206">
        <v>20.58</v>
      </c>
      <c r="V59" s="206">
        <v>5.36</v>
      </c>
      <c r="W59" s="206">
        <v>10.27</v>
      </c>
      <c r="X59" s="206">
        <v>43.5</v>
      </c>
      <c r="Y59" s="206">
        <v>0</v>
      </c>
      <c r="Z59" s="206">
        <v>71.2</v>
      </c>
      <c r="AA59" s="206">
        <v>23.59</v>
      </c>
      <c r="AB59" s="206">
        <v>0</v>
      </c>
      <c r="AC59" s="206">
        <v>11.12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8.99</v>
      </c>
      <c r="L60" s="206">
        <v>127.96</v>
      </c>
      <c r="M60" s="206">
        <v>26.7</v>
      </c>
      <c r="N60" s="206">
        <v>34.409999999999997</v>
      </c>
      <c r="O60" s="206">
        <v>0</v>
      </c>
      <c r="P60" s="206">
        <v>31.62</v>
      </c>
      <c r="Q60" s="206">
        <v>2</v>
      </c>
      <c r="R60" s="206">
        <v>12.3</v>
      </c>
      <c r="S60" s="206">
        <v>7.68</v>
      </c>
      <c r="T60" s="206">
        <v>0</v>
      </c>
      <c r="U60" s="206">
        <v>20.58</v>
      </c>
      <c r="V60" s="206">
        <v>5.36</v>
      </c>
      <c r="W60" s="206">
        <v>10.27</v>
      </c>
      <c r="X60" s="206">
        <v>43.5</v>
      </c>
      <c r="Y60" s="206">
        <v>0</v>
      </c>
      <c r="Z60" s="206">
        <v>71.2</v>
      </c>
      <c r="AA60" s="206">
        <v>23.59</v>
      </c>
      <c r="AB60" s="206">
        <v>0</v>
      </c>
      <c r="AC60" s="206">
        <v>11.12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8.99</v>
      </c>
      <c r="L61" s="206">
        <v>130.16999999999999</v>
      </c>
      <c r="M61" s="206">
        <v>26.7</v>
      </c>
      <c r="N61" s="206">
        <v>34.409999999999997</v>
      </c>
      <c r="O61" s="206">
        <v>0</v>
      </c>
      <c r="P61" s="206">
        <v>31.62</v>
      </c>
      <c r="Q61" s="206">
        <v>2</v>
      </c>
      <c r="R61" s="206">
        <v>12.3</v>
      </c>
      <c r="S61" s="206">
        <v>7.68</v>
      </c>
      <c r="T61" s="206">
        <v>0</v>
      </c>
      <c r="U61" s="206">
        <v>20.58</v>
      </c>
      <c r="V61" s="206">
        <v>5.36</v>
      </c>
      <c r="W61" s="206">
        <v>10.27</v>
      </c>
      <c r="X61" s="206">
        <v>43.5</v>
      </c>
      <c r="Y61" s="206">
        <v>0</v>
      </c>
      <c r="Z61" s="206">
        <v>71.2</v>
      </c>
      <c r="AA61" s="206">
        <v>23.59</v>
      </c>
      <c r="AB61" s="206">
        <v>0</v>
      </c>
      <c r="AC61" s="206">
        <v>11.12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8.99</v>
      </c>
      <c r="L62" s="206">
        <v>125.77</v>
      </c>
      <c r="M62" s="206">
        <v>26.7</v>
      </c>
      <c r="N62" s="206">
        <v>34.409999999999997</v>
      </c>
      <c r="O62" s="206">
        <v>0</v>
      </c>
      <c r="P62" s="206">
        <v>31.62</v>
      </c>
      <c r="Q62" s="206">
        <v>2</v>
      </c>
      <c r="R62" s="206">
        <v>12.3</v>
      </c>
      <c r="S62" s="206">
        <v>7.68</v>
      </c>
      <c r="T62" s="206">
        <v>0</v>
      </c>
      <c r="U62" s="206">
        <v>20.58</v>
      </c>
      <c r="V62" s="206">
        <v>5.36</v>
      </c>
      <c r="W62" s="206">
        <v>10.27</v>
      </c>
      <c r="X62" s="206">
        <v>43.5</v>
      </c>
      <c r="Y62" s="206">
        <v>0</v>
      </c>
      <c r="Z62" s="206">
        <v>71.2</v>
      </c>
      <c r="AA62" s="206">
        <v>23.59</v>
      </c>
      <c r="AB62" s="206">
        <v>0</v>
      </c>
      <c r="AC62" s="206">
        <v>11.12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8.99</v>
      </c>
      <c r="L63" s="206">
        <v>127.96</v>
      </c>
      <c r="M63" s="206">
        <v>26.7</v>
      </c>
      <c r="N63" s="206">
        <v>34.409999999999997</v>
      </c>
      <c r="O63" s="206">
        <v>0</v>
      </c>
      <c r="P63" s="206">
        <v>31.62</v>
      </c>
      <c r="Q63" s="206">
        <v>2</v>
      </c>
      <c r="R63" s="206">
        <v>12.3</v>
      </c>
      <c r="S63" s="206">
        <v>7.68</v>
      </c>
      <c r="T63" s="206">
        <v>0</v>
      </c>
      <c r="U63" s="206">
        <v>20.58</v>
      </c>
      <c r="V63" s="206">
        <v>5.36</v>
      </c>
      <c r="W63" s="206">
        <v>10.27</v>
      </c>
      <c r="X63" s="206">
        <v>43.5</v>
      </c>
      <c r="Y63" s="206">
        <v>0</v>
      </c>
      <c r="Z63" s="206">
        <v>71.2</v>
      </c>
      <c r="AA63" s="206">
        <v>23.59</v>
      </c>
      <c r="AB63" s="206">
        <v>0</v>
      </c>
      <c r="AC63" s="206">
        <v>11.12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131.19999999999999</v>
      </c>
      <c r="M64" s="206">
        <v>26.7</v>
      </c>
      <c r="N64" s="206">
        <v>34.409999999999997</v>
      </c>
      <c r="O64" s="206">
        <v>0</v>
      </c>
      <c r="P64" s="206">
        <v>31.62</v>
      </c>
      <c r="Q64" s="206">
        <v>2</v>
      </c>
      <c r="R64" s="206">
        <v>12.3</v>
      </c>
      <c r="S64" s="206">
        <v>7.68</v>
      </c>
      <c r="T64" s="206">
        <v>0</v>
      </c>
      <c r="U64" s="206">
        <v>20.58</v>
      </c>
      <c r="V64" s="206">
        <v>5.36</v>
      </c>
      <c r="W64" s="206">
        <v>10.27</v>
      </c>
      <c r="X64" s="206">
        <v>43.5</v>
      </c>
      <c r="Y64" s="206">
        <v>0</v>
      </c>
      <c r="Z64" s="206">
        <v>71.2</v>
      </c>
      <c r="AA64" s="206">
        <v>23.59</v>
      </c>
      <c r="AB64" s="206">
        <v>0</v>
      </c>
      <c r="AC64" s="206">
        <v>11.12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55.79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134.06</v>
      </c>
      <c r="M65" s="206">
        <v>26.7</v>
      </c>
      <c r="N65" s="206">
        <v>34.409999999999997</v>
      </c>
      <c r="O65" s="206">
        <v>0</v>
      </c>
      <c r="P65" s="206">
        <v>31.62</v>
      </c>
      <c r="Q65" s="206">
        <v>2</v>
      </c>
      <c r="R65" s="206">
        <v>12.3</v>
      </c>
      <c r="S65" s="206">
        <v>7.68</v>
      </c>
      <c r="T65" s="206">
        <v>0</v>
      </c>
      <c r="U65" s="206">
        <v>20.58</v>
      </c>
      <c r="V65" s="206">
        <v>5.36</v>
      </c>
      <c r="W65" s="206">
        <v>10.27</v>
      </c>
      <c r="X65" s="206">
        <v>43.5</v>
      </c>
      <c r="Y65" s="206">
        <v>0</v>
      </c>
      <c r="Z65" s="206">
        <v>71.2</v>
      </c>
      <c r="AA65" s="206">
        <v>23.59</v>
      </c>
      <c r="AB65" s="206">
        <v>0</v>
      </c>
      <c r="AC65" s="206">
        <v>11.12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55.79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144.11000000000001</v>
      </c>
      <c r="M66" s="206">
        <v>26.7</v>
      </c>
      <c r="N66" s="206">
        <v>34.409999999999997</v>
      </c>
      <c r="O66" s="206">
        <v>0</v>
      </c>
      <c r="P66" s="206">
        <v>31.62</v>
      </c>
      <c r="Q66" s="206">
        <v>2</v>
      </c>
      <c r="R66" s="206">
        <v>12.3</v>
      </c>
      <c r="S66" s="206">
        <v>7.68</v>
      </c>
      <c r="T66" s="206">
        <v>0</v>
      </c>
      <c r="U66" s="206">
        <v>20.58</v>
      </c>
      <c r="V66" s="206">
        <v>5.36</v>
      </c>
      <c r="W66" s="206">
        <v>10.27</v>
      </c>
      <c r="X66" s="206">
        <v>43.5</v>
      </c>
      <c r="Y66" s="206">
        <v>0</v>
      </c>
      <c r="Z66" s="206">
        <v>71.2</v>
      </c>
      <c r="AA66" s="206">
        <v>23.59</v>
      </c>
      <c r="AB66" s="206">
        <v>0</v>
      </c>
      <c r="AC66" s="206">
        <v>11.12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55.79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155.68</v>
      </c>
      <c r="M67" s="206">
        <v>26.7</v>
      </c>
      <c r="N67" s="206">
        <v>34.409999999999997</v>
      </c>
      <c r="O67" s="206">
        <v>0</v>
      </c>
      <c r="P67" s="206">
        <v>31.62</v>
      </c>
      <c r="Q67" s="206">
        <v>2</v>
      </c>
      <c r="R67" s="206">
        <v>12.3</v>
      </c>
      <c r="S67" s="206">
        <v>7.68</v>
      </c>
      <c r="T67" s="206">
        <v>0</v>
      </c>
      <c r="U67" s="206">
        <v>20.58</v>
      </c>
      <c r="V67" s="206">
        <v>5.36</v>
      </c>
      <c r="W67" s="206">
        <v>9.84</v>
      </c>
      <c r="X67" s="206">
        <v>43.5</v>
      </c>
      <c r="Y67" s="206">
        <v>0</v>
      </c>
      <c r="Z67" s="206">
        <v>71.2</v>
      </c>
      <c r="AA67" s="206">
        <v>23.59</v>
      </c>
      <c r="AB67" s="206">
        <v>0</v>
      </c>
      <c r="AC67" s="206">
        <v>7.22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53.47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185.66</v>
      </c>
      <c r="M68" s="206">
        <v>26.7</v>
      </c>
      <c r="N68" s="206">
        <v>34.409999999999997</v>
      </c>
      <c r="O68" s="206">
        <v>0</v>
      </c>
      <c r="P68" s="206">
        <v>31.62</v>
      </c>
      <c r="Q68" s="206">
        <v>2</v>
      </c>
      <c r="R68" s="206">
        <v>12.3</v>
      </c>
      <c r="S68" s="206">
        <v>7.68</v>
      </c>
      <c r="T68" s="206">
        <v>0</v>
      </c>
      <c r="U68" s="206">
        <v>20.58</v>
      </c>
      <c r="V68" s="206">
        <v>5.36</v>
      </c>
      <c r="W68" s="206">
        <v>9.84</v>
      </c>
      <c r="X68" s="206">
        <v>43.5</v>
      </c>
      <c r="Y68" s="206">
        <v>0</v>
      </c>
      <c r="Z68" s="206">
        <v>71.2</v>
      </c>
      <c r="AA68" s="206">
        <v>23.59</v>
      </c>
      <c r="AB68" s="206">
        <v>0</v>
      </c>
      <c r="AC68" s="206">
        <v>7.22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53.47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8.99</v>
      </c>
      <c r="L69" s="206">
        <v>185.66</v>
      </c>
      <c r="M69" s="206">
        <v>26.7</v>
      </c>
      <c r="N69" s="206">
        <v>34.409999999999997</v>
      </c>
      <c r="O69" s="206">
        <v>0</v>
      </c>
      <c r="P69" s="206">
        <v>31.62</v>
      </c>
      <c r="Q69" s="206">
        <v>2</v>
      </c>
      <c r="R69" s="206">
        <v>12.3</v>
      </c>
      <c r="S69" s="206">
        <v>7.68</v>
      </c>
      <c r="T69" s="206">
        <v>0</v>
      </c>
      <c r="U69" s="206">
        <v>20.58</v>
      </c>
      <c r="V69" s="206">
        <v>5.36</v>
      </c>
      <c r="W69" s="206">
        <v>9.84</v>
      </c>
      <c r="X69" s="206">
        <v>43.5</v>
      </c>
      <c r="Y69" s="206">
        <v>0</v>
      </c>
      <c r="Z69" s="206">
        <v>71.2</v>
      </c>
      <c r="AA69" s="206">
        <v>23.59</v>
      </c>
      <c r="AB69" s="206">
        <v>0</v>
      </c>
      <c r="AC69" s="206">
        <v>7.22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53.47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185.66</v>
      </c>
      <c r="M70" s="206">
        <v>26.7</v>
      </c>
      <c r="N70" s="206">
        <v>34.409999999999997</v>
      </c>
      <c r="O70" s="206">
        <v>0</v>
      </c>
      <c r="P70" s="206">
        <v>31.62</v>
      </c>
      <c r="Q70" s="206">
        <v>2</v>
      </c>
      <c r="R70" s="206">
        <v>12.3</v>
      </c>
      <c r="S70" s="206">
        <v>7.68</v>
      </c>
      <c r="T70" s="206">
        <v>0</v>
      </c>
      <c r="U70" s="206">
        <v>20.58</v>
      </c>
      <c r="V70" s="206">
        <v>5.36</v>
      </c>
      <c r="W70" s="206">
        <v>9.84</v>
      </c>
      <c r="X70" s="206">
        <v>43.5</v>
      </c>
      <c r="Y70" s="206">
        <v>0</v>
      </c>
      <c r="Z70" s="206">
        <v>71.2</v>
      </c>
      <c r="AA70" s="206">
        <v>23.59</v>
      </c>
      <c r="AB70" s="206">
        <v>0</v>
      </c>
      <c r="AC70" s="206">
        <v>7.22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53.47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8.99</v>
      </c>
      <c r="L71" s="206">
        <v>185.66</v>
      </c>
      <c r="M71" s="206">
        <v>26.7</v>
      </c>
      <c r="N71" s="206">
        <v>34.409999999999997</v>
      </c>
      <c r="O71" s="206">
        <v>0</v>
      </c>
      <c r="P71" s="206">
        <v>31.62</v>
      </c>
      <c r="Q71" s="206">
        <v>2</v>
      </c>
      <c r="R71" s="206">
        <v>12.3</v>
      </c>
      <c r="S71" s="206">
        <v>7.68</v>
      </c>
      <c r="T71" s="206">
        <v>0</v>
      </c>
      <c r="U71" s="206">
        <v>20.58</v>
      </c>
      <c r="V71" s="206">
        <v>5.36</v>
      </c>
      <c r="W71" s="206">
        <v>9.84</v>
      </c>
      <c r="X71" s="206">
        <v>43.5</v>
      </c>
      <c r="Y71" s="206">
        <v>0</v>
      </c>
      <c r="Z71" s="206">
        <v>71.2</v>
      </c>
      <c r="AA71" s="206">
        <v>23.59</v>
      </c>
      <c r="AB71" s="206">
        <v>0</v>
      </c>
      <c r="AC71" s="206">
        <v>7.22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12.04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185.66</v>
      </c>
      <c r="M72" s="206">
        <v>26.7</v>
      </c>
      <c r="N72" s="206">
        <v>34.409999999999997</v>
      </c>
      <c r="O72" s="206">
        <v>0</v>
      </c>
      <c r="P72" s="206">
        <v>31.62</v>
      </c>
      <c r="Q72" s="206">
        <v>2</v>
      </c>
      <c r="R72" s="206">
        <v>12.3</v>
      </c>
      <c r="S72" s="206">
        <v>7.68</v>
      </c>
      <c r="T72" s="206">
        <v>0</v>
      </c>
      <c r="U72" s="206">
        <v>20.58</v>
      </c>
      <c r="V72" s="206">
        <v>5.36</v>
      </c>
      <c r="W72" s="206">
        <v>9.84</v>
      </c>
      <c r="X72" s="206">
        <v>43.5</v>
      </c>
      <c r="Y72" s="206">
        <v>0</v>
      </c>
      <c r="Z72" s="206">
        <v>71.2</v>
      </c>
      <c r="AA72" s="206">
        <v>23.59</v>
      </c>
      <c r="AB72" s="206">
        <v>0</v>
      </c>
      <c r="AC72" s="206">
        <v>7.22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185.66</v>
      </c>
      <c r="M73" s="206">
        <v>26.7</v>
      </c>
      <c r="N73" s="206">
        <v>34.409999999999997</v>
      </c>
      <c r="O73" s="206">
        <v>0</v>
      </c>
      <c r="P73" s="206">
        <v>31.62</v>
      </c>
      <c r="Q73" s="206">
        <v>2</v>
      </c>
      <c r="R73" s="206">
        <v>12.3</v>
      </c>
      <c r="S73" s="206">
        <v>7.68</v>
      </c>
      <c r="T73" s="206">
        <v>0</v>
      </c>
      <c r="U73" s="206">
        <v>20.58</v>
      </c>
      <c r="V73" s="206">
        <v>5.36</v>
      </c>
      <c r="W73" s="206">
        <v>9.84</v>
      </c>
      <c r="X73" s="206">
        <v>43.5</v>
      </c>
      <c r="Y73" s="206">
        <v>0</v>
      </c>
      <c r="Z73" s="206">
        <v>71.2</v>
      </c>
      <c r="AA73" s="206">
        <v>23.59</v>
      </c>
      <c r="AB73" s="206">
        <v>0</v>
      </c>
      <c r="AC73" s="206">
        <v>7.42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0.99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185.66</v>
      </c>
      <c r="M74" s="206">
        <v>26.7</v>
      </c>
      <c r="N74" s="206">
        <v>34.409999999999997</v>
      </c>
      <c r="O74" s="206">
        <v>0</v>
      </c>
      <c r="P74" s="206">
        <v>31.62</v>
      </c>
      <c r="Q74" s="206">
        <v>2</v>
      </c>
      <c r="R74" s="206">
        <v>12.3</v>
      </c>
      <c r="S74" s="206">
        <v>7.68</v>
      </c>
      <c r="T74" s="206">
        <v>0</v>
      </c>
      <c r="U74" s="206">
        <v>20.58</v>
      </c>
      <c r="V74" s="206">
        <v>5.36</v>
      </c>
      <c r="W74" s="206">
        <v>9.84</v>
      </c>
      <c r="X74" s="206">
        <v>43.5</v>
      </c>
      <c r="Y74" s="206">
        <v>0</v>
      </c>
      <c r="Z74" s="206">
        <v>71.2</v>
      </c>
      <c r="AA74" s="206">
        <v>23.59</v>
      </c>
      <c r="AB74" s="206">
        <v>0</v>
      </c>
      <c r="AC74" s="206">
        <v>7.42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185.66</v>
      </c>
      <c r="M75" s="206">
        <v>26.7</v>
      </c>
      <c r="N75" s="206">
        <v>34.409999999999997</v>
      </c>
      <c r="O75" s="206">
        <v>0</v>
      </c>
      <c r="P75" s="206">
        <v>31.62</v>
      </c>
      <c r="Q75" s="206">
        <v>2</v>
      </c>
      <c r="R75" s="206">
        <v>12.3</v>
      </c>
      <c r="S75" s="206">
        <v>7.68</v>
      </c>
      <c r="T75" s="206">
        <v>0</v>
      </c>
      <c r="U75" s="206">
        <v>20.58</v>
      </c>
      <c r="V75" s="206">
        <v>5.36</v>
      </c>
      <c r="W75" s="206">
        <v>9.84</v>
      </c>
      <c r="X75" s="206">
        <v>43.5</v>
      </c>
      <c r="Y75" s="206">
        <v>0</v>
      </c>
      <c r="Z75" s="206">
        <v>71.2</v>
      </c>
      <c r="AA75" s="206">
        <v>23.59</v>
      </c>
      <c r="AB75" s="206">
        <v>0</v>
      </c>
      <c r="AC75" s="206">
        <v>7.42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185.66</v>
      </c>
      <c r="M76" s="206">
        <v>26.7</v>
      </c>
      <c r="N76" s="206">
        <v>34.409999999999997</v>
      </c>
      <c r="O76" s="206">
        <v>0</v>
      </c>
      <c r="P76" s="206">
        <v>31.62</v>
      </c>
      <c r="Q76" s="206">
        <v>2</v>
      </c>
      <c r="R76" s="206">
        <v>12.3</v>
      </c>
      <c r="S76" s="206">
        <v>7.68</v>
      </c>
      <c r="T76" s="206">
        <v>0</v>
      </c>
      <c r="U76" s="206">
        <v>20.58</v>
      </c>
      <c r="V76" s="206">
        <v>5.36</v>
      </c>
      <c r="W76" s="206">
        <v>9.84</v>
      </c>
      <c r="X76" s="206">
        <v>43.5</v>
      </c>
      <c r="Y76" s="206">
        <v>0</v>
      </c>
      <c r="Z76" s="206">
        <v>71.2</v>
      </c>
      <c r="AA76" s="206">
        <v>23.59</v>
      </c>
      <c r="AB76" s="206">
        <v>0</v>
      </c>
      <c r="AC76" s="206">
        <v>7.22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8.99</v>
      </c>
      <c r="L77" s="206">
        <v>185.66</v>
      </c>
      <c r="M77" s="206">
        <v>26.7</v>
      </c>
      <c r="N77" s="206">
        <v>34.409999999999997</v>
      </c>
      <c r="O77" s="206">
        <v>0</v>
      </c>
      <c r="P77" s="206">
        <v>31.62</v>
      </c>
      <c r="Q77" s="206">
        <v>2</v>
      </c>
      <c r="R77" s="206">
        <v>12.3</v>
      </c>
      <c r="S77" s="206">
        <v>7.68</v>
      </c>
      <c r="T77" s="206">
        <v>0</v>
      </c>
      <c r="U77" s="206">
        <v>20.58</v>
      </c>
      <c r="V77" s="206">
        <v>5.36</v>
      </c>
      <c r="W77" s="206">
        <v>9.84</v>
      </c>
      <c r="X77" s="206">
        <v>43.5</v>
      </c>
      <c r="Y77" s="206">
        <v>0</v>
      </c>
      <c r="Z77" s="206">
        <v>71.2</v>
      </c>
      <c r="AA77" s="206">
        <v>23.59</v>
      </c>
      <c r="AB77" s="206">
        <v>0</v>
      </c>
      <c r="AC77" s="206">
        <v>7.22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8.99</v>
      </c>
      <c r="L78" s="206">
        <v>185.66</v>
      </c>
      <c r="M78" s="206">
        <v>26.7</v>
      </c>
      <c r="N78" s="206">
        <v>34.409999999999997</v>
      </c>
      <c r="O78" s="206">
        <v>0</v>
      </c>
      <c r="P78" s="206">
        <v>31.62</v>
      </c>
      <c r="Q78" s="206">
        <v>2</v>
      </c>
      <c r="R78" s="206">
        <v>12.3</v>
      </c>
      <c r="S78" s="206">
        <v>7.68</v>
      </c>
      <c r="T78" s="206">
        <v>0</v>
      </c>
      <c r="U78" s="206">
        <v>20.58</v>
      </c>
      <c r="V78" s="206">
        <v>5.36</v>
      </c>
      <c r="W78" s="206">
        <v>9.84</v>
      </c>
      <c r="X78" s="206">
        <v>43.5</v>
      </c>
      <c r="Y78" s="206">
        <v>0</v>
      </c>
      <c r="Z78" s="206">
        <v>71.2</v>
      </c>
      <c r="AA78" s="206">
        <v>23.59</v>
      </c>
      <c r="AB78" s="206">
        <v>0</v>
      </c>
      <c r="AC78" s="206">
        <v>7.22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185.66</v>
      </c>
      <c r="M79" s="206">
        <v>26.7</v>
      </c>
      <c r="N79" s="206">
        <v>34.409999999999997</v>
      </c>
      <c r="O79" s="206">
        <v>0</v>
      </c>
      <c r="P79" s="206">
        <v>31.62</v>
      </c>
      <c r="Q79" s="206">
        <v>2</v>
      </c>
      <c r="R79" s="206">
        <v>12.3</v>
      </c>
      <c r="S79" s="206">
        <v>7.68</v>
      </c>
      <c r="T79" s="206">
        <v>0</v>
      </c>
      <c r="U79" s="206">
        <v>20.58</v>
      </c>
      <c r="V79" s="206">
        <v>5.36</v>
      </c>
      <c r="W79" s="206">
        <v>9.84</v>
      </c>
      <c r="X79" s="206">
        <v>43.5</v>
      </c>
      <c r="Y79" s="206">
        <v>0</v>
      </c>
      <c r="Z79" s="206">
        <v>71.2</v>
      </c>
      <c r="AA79" s="206">
        <v>23.59</v>
      </c>
      <c r="AB79" s="206">
        <v>0</v>
      </c>
      <c r="AC79" s="206">
        <v>7.22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185.66</v>
      </c>
      <c r="M80" s="206">
        <v>26.7</v>
      </c>
      <c r="N80" s="206">
        <v>34.409999999999997</v>
      </c>
      <c r="O80" s="206">
        <v>0</v>
      </c>
      <c r="P80" s="206">
        <v>31.62</v>
      </c>
      <c r="Q80" s="206">
        <v>2</v>
      </c>
      <c r="R80" s="206">
        <v>12.3</v>
      </c>
      <c r="S80" s="206">
        <v>7.68</v>
      </c>
      <c r="T80" s="206">
        <v>0</v>
      </c>
      <c r="U80" s="206">
        <v>20.58</v>
      </c>
      <c r="V80" s="206">
        <v>5.36</v>
      </c>
      <c r="W80" s="206">
        <v>9.84</v>
      </c>
      <c r="X80" s="206">
        <v>43.5</v>
      </c>
      <c r="Y80" s="206">
        <v>0</v>
      </c>
      <c r="Z80" s="206">
        <v>71.2</v>
      </c>
      <c r="AA80" s="206">
        <v>23.59</v>
      </c>
      <c r="AB80" s="206">
        <v>0</v>
      </c>
      <c r="AC80" s="206">
        <v>7.22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185.66</v>
      </c>
      <c r="M81" s="206">
        <v>26.7</v>
      </c>
      <c r="N81" s="206">
        <v>34.409999999999997</v>
      </c>
      <c r="O81" s="206">
        <v>0</v>
      </c>
      <c r="P81" s="206">
        <v>31.62</v>
      </c>
      <c r="Q81" s="206">
        <v>2</v>
      </c>
      <c r="R81" s="206">
        <v>12.3</v>
      </c>
      <c r="S81" s="206">
        <v>7.68</v>
      </c>
      <c r="T81" s="206">
        <v>0</v>
      </c>
      <c r="U81" s="206">
        <v>20.58</v>
      </c>
      <c r="V81" s="206">
        <v>5.36</v>
      </c>
      <c r="W81" s="206">
        <v>9.84</v>
      </c>
      <c r="X81" s="206">
        <v>43.5</v>
      </c>
      <c r="Y81" s="206">
        <v>0</v>
      </c>
      <c r="Z81" s="206">
        <v>71.2</v>
      </c>
      <c r="AA81" s="206">
        <v>23.59</v>
      </c>
      <c r="AB81" s="206">
        <v>0</v>
      </c>
      <c r="AC81" s="206">
        <v>7.22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185.66</v>
      </c>
      <c r="M82" s="206">
        <v>26.7</v>
      </c>
      <c r="N82" s="206">
        <v>34.409999999999997</v>
      </c>
      <c r="O82" s="206">
        <v>0</v>
      </c>
      <c r="P82" s="206">
        <v>31.62</v>
      </c>
      <c r="Q82" s="206">
        <v>2</v>
      </c>
      <c r="R82" s="206">
        <v>12.3</v>
      </c>
      <c r="S82" s="206">
        <v>7.68</v>
      </c>
      <c r="T82" s="206">
        <v>0</v>
      </c>
      <c r="U82" s="206">
        <v>20.58</v>
      </c>
      <c r="V82" s="206">
        <v>5.36</v>
      </c>
      <c r="W82" s="206">
        <v>9.84</v>
      </c>
      <c r="X82" s="206">
        <v>43.5</v>
      </c>
      <c r="Y82" s="206">
        <v>0</v>
      </c>
      <c r="Z82" s="206">
        <v>71.2</v>
      </c>
      <c r="AA82" s="206">
        <v>23.59</v>
      </c>
      <c r="AB82" s="206">
        <v>0</v>
      </c>
      <c r="AC82" s="206">
        <v>7.22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185.66</v>
      </c>
      <c r="M83" s="206">
        <v>26.7</v>
      </c>
      <c r="N83" s="206">
        <v>34.409999999999997</v>
      </c>
      <c r="O83" s="206">
        <v>0</v>
      </c>
      <c r="P83" s="206">
        <v>31.62</v>
      </c>
      <c r="Q83" s="206">
        <v>2</v>
      </c>
      <c r="R83" s="206">
        <v>12.3</v>
      </c>
      <c r="S83" s="206">
        <v>7.68</v>
      </c>
      <c r="T83" s="206">
        <v>0</v>
      </c>
      <c r="U83" s="206">
        <v>20.58</v>
      </c>
      <c r="V83" s="206">
        <v>5.36</v>
      </c>
      <c r="W83" s="206">
        <v>9.84</v>
      </c>
      <c r="X83" s="206">
        <v>43.5</v>
      </c>
      <c r="Y83" s="206">
        <v>0</v>
      </c>
      <c r="Z83" s="206">
        <v>71.2</v>
      </c>
      <c r="AA83" s="206">
        <v>23.59</v>
      </c>
      <c r="AB83" s="206">
        <v>0</v>
      </c>
      <c r="AC83" s="206">
        <v>7.22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185.66</v>
      </c>
      <c r="M84" s="206">
        <v>26.7</v>
      </c>
      <c r="N84" s="206">
        <v>34.409999999999997</v>
      </c>
      <c r="O84" s="206">
        <v>0</v>
      </c>
      <c r="P84" s="206">
        <v>31.62</v>
      </c>
      <c r="Q84" s="206">
        <v>1.99</v>
      </c>
      <c r="R84" s="206">
        <v>12.3</v>
      </c>
      <c r="S84" s="206">
        <v>7.68</v>
      </c>
      <c r="T84" s="206">
        <v>0</v>
      </c>
      <c r="U84" s="206">
        <v>20.58</v>
      </c>
      <c r="V84" s="206">
        <v>5.36</v>
      </c>
      <c r="W84" s="206">
        <v>9.84</v>
      </c>
      <c r="X84" s="206">
        <v>43.5</v>
      </c>
      <c r="Y84" s="206">
        <v>0</v>
      </c>
      <c r="Z84" s="206">
        <v>71.2</v>
      </c>
      <c r="AA84" s="206">
        <v>23.59</v>
      </c>
      <c r="AB84" s="206">
        <v>0</v>
      </c>
      <c r="AC84" s="206">
        <v>7.22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185.66</v>
      </c>
      <c r="M85" s="206">
        <v>26.7</v>
      </c>
      <c r="N85" s="206">
        <v>34.409999999999997</v>
      </c>
      <c r="O85" s="206">
        <v>0</v>
      </c>
      <c r="P85" s="206">
        <v>31.62</v>
      </c>
      <c r="Q85" s="206">
        <v>1.96</v>
      </c>
      <c r="R85" s="206">
        <v>12.3</v>
      </c>
      <c r="S85" s="206">
        <v>7.68</v>
      </c>
      <c r="T85" s="206">
        <v>0</v>
      </c>
      <c r="U85" s="206">
        <v>20.58</v>
      </c>
      <c r="V85" s="206">
        <v>5.36</v>
      </c>
      <c r="W85" s="206">
        <v>9.84</v>
      </c>
      <c r="X85" s="206">
        <v>43.5</v>
      </c>
      <c r="Y85" s="206">
        <v>0</v>
      </c>
      <c r="Z85" s="206">
        <v>71.2</v>
      </c>
      <c r="AA85" s="206">
        <v>23.59</v>
      </c>
      <c r="AB85" s="206">
        <v>0</v>
      </c>
      <c r="AC85" s="206">
        <v>7.22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185.66</v>
      </c>
      <c r="M86" s="206">
        <v>26.7</v>
      </c>
      <c r="N86" s="206">
        <v>34.409999999999997</v>
      </c>
      <c r="O86" s="206">
        <v>0</v>
      </c>
      <c r="P86" s="206">
        <v>31.62</v>
      </c>
      <c r="Q86" s="206">
        <v>1.96</v>
      </c>
      <c r="R86" s="206">
        <v>12.3</v>
      </c>
      <c r="S86" s="206">
        <v>7.68</v>
      </c>
      <c r="T86" s="206">
        <v>0</v>
      </c>
      <c r="U86" s="206">
        <v>20.58</v>
      </c>
      <c r="V86" s="206">
        <v>5.36</v>
      </c>
      <c r="W86" s="206">
        <v>9.84</v>
      </c>
      <c r="X86" s="206">
        <v>43.5</v>
      </c>
      <c r="Y86" s="206">
        <v>0</v>
      </c>
      <c r="Z86" s="206">
        <v>71.2</v>
      </c>
      <c r="AA86" s="206">
        <v>23.59</v>
      </c>
      <c r="AB86" s="206">
        <v>0</v>
      </c>
      <c r="AC86" s="206">
        <v>7.22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185.66</v>
      </c>
      <c r="M87" s="206">
        <v>26.7</v>
      </c>
      <c r="N87" s="206">
        <v>34.409999999999997</v>
      </c>
      <c r="O87" s="206">
        <v>0</v>
      </c>
      <c r="P87" s="206">
        <v>31.62</v>
      </c>
      <c r="Q87" s="206">
        <v>1.96</v>
      </c>
      <c r="R87" s="206">
        <v>12.3</v>
      </c>
      <c r="S87" s="206">
        <v>7.68</v>
      </c>
      <c r="T87" s="206">
        <v>0</v>
      </c>
      <c r="U87" s="206">
        <v>20.58</v>
      </c>
      <c r="V87" s="206">
        <v>5.36</v>
      </c>
      <c r="W87" s="206">
        <v>9.84</v>
      </c>
      <c r="X87" s="206">
        <v>43.5</v>
      </c>
      <c r="Y87" s="206">
        <v>0</v>
      </c>
      <c r="Z87" s="206">
        <v>71.2</v>
      </c>
      <c r="AA87" s="206">
        <v>23.59</v>
      </c>
      <c r="AB87" s="206">
        <v>0</v>
      </c>
      <c r="AC87" s="206">
        <v>7.42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185.66</v>
      </c>
      <c r="M88" s="206">
        <v>26.7</v>
      </c>
      <c r="N88" s="206">
        <v>34.409999999999997</v>
      </c>
      <c r="O88" s="206">
        <v>0</v>
      </c>
      <c r="P88" s="206">
        <v>31.62</v>
      </c>
      <c r="Q88" s="206">
        <v>1.96</v>
      </c>
      <c r="R88" s="206">
        <v>12.3</v>
      </c>
      <c r="S88" s="206">
        <v>7.68</v>
      </c>
      <c r="T88" s="206">
        <v>0</v>
      </c>
      <c r="U88" s="206">
        <v>20.58</v>
      </c>
      <c r="V88" s="206">
        <v>5.36</v>
      </c>
      <c r="W88" s="206">
        <v>9.84</v>
      </c>
      <c r="X88" s="206">
        <v>43.5</v>
      </c>
      <c r="Y88" s="206">
        <v>0</v>
      </c>
      <c r="Z88" s="206">
        <v>71.2</v>
      </c>
      <c r="AA88" s="206">
        <v>23.59</v>
      </c>
      <c r="AB88" s="206">
        <v>0</v>
      </c>
      <c r="AC88" s="206">
        <v>7.42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185.66</v>
      </c>
      <c r="M89" s="206">
        <v>26.7</v>
      </c>
      <c r="N89" s="206">
        <v>34.409999999999997</v>
      </c>
      <c r="O89" s="206">
        <v>0</v>
      </c>
      <c r="P89" s="206">
        <v>31.62</v>
      </c>
      <c r="Q89" s="206">
        <v>1.96</v>
      </c>
      <c r="R89" s="206">
        <v>12.3</v>
      </c>
      <c r="S89" s="206">
        <v>7.68</v>
      </c>
      <c r="T89" s="206">
        <v>0</v>
      </c>
      <c r="U89" s="206">
        <v>20.58</v>
      </c>
      <c r="V89" s="206">
        <v>5.36</v>
      </c>
      <c r="W89" s="206">
        <v>9.67</v>
      </c>
      <c r="X89" s="206">
        <v>43.5</v>
      </c>
      <c r="Y89" s="206">
        <v>0</v>
      </c>
      <c r="Z89" s="206">
        <v>71.2</v>
      </c>
      <c r="AA89" s="206">
        <v>23.59</v>
      </c>
      <c r="AB89" s="206">
        <v>0</v>
      </c>
      <c r="AC89" s="206">
        <v>7.42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185.66</v>
      </c>
      <c r="M90" s="206">
        <v>26.7</v>
      </c>
      <c r="N90" s="206">
        <v>34.409999999999997</v>
      </c>
      <c r="O90" s="206">
        <v>0</v>
      </c>
      <c r="P90" s="206">
        <v>31.62</v>
      </c>
      <c r="Q90" s="206">
        <v>1.96</v>
      </c>
      <c r="R90" s="206">
        <v>12.3</v>
      </c>
      <c r="S90" s="206">
        <v>7.68</v>
      </c>
      <c r="T90" s="206">
        <v>0</v>
      </c>
      <c r="U90" s="206">
        <v>20.58</v>
      </c>
      <c r="V90" s="206">
        <v>5.36</v>
      </c>
      <c r="W90" s="206">
        <v>9.67</v>
      </c>
      <c r="X90" s="206">
        <v>43.5</v>
      </c>
      <c r="Y90" s="206">
        <v>0</v>
      </c>
      <c r="Z90" s="206">
        <v>71.2</v>
      </c>
      <c r="AA90" s="206">
        <v>23.59</v>
      </c>
      <c r="AB90" s="206">
        <v>0</v>
      </c>
      <c r="AC90" s="206">
        <v>7.42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8.99</v>
      </c>
      <c r="L91" s="206">
        <v>185.66</v>
      </c>
      <c r="M91" s="206">
        <v>26.7</v>
      </c>
      <c r="N91" s="206">
        <v>34.409999999999997</v>
      </c>
      <c r="O91" s="206">
        <v>0</v>
      </c>
      <c r="P91" s="206">
        <v>31.62</v>
      </c>
      <c r="Q91" s="206">
        <v>1.96</v>
      </c>
      <c r="R91" s="206">
        <v>12.3</v>
      </c>
      <c r="S91" s="206">
        <v>7.68</v>
      </c>
      <c r="T91" s="206">
        <v>0</v>
      </c>
      <c r="U91" s="206">
        <v>20.58</v>
      </c>
      <c r="V91" s="206">
        <v>5.36</v>
      </c>
      <c r="W91" s="206">
        <v>9.67</v>
      </c>
      <c r="X91" s="206">
        <v>43.5</v>
      </c>
      <c r="Y91" s="206">
        <v>0</v>
      </c>
      <c r="Z91" s="206">
        <v>71.2</v>
      </c>
      <c r="AA91" s="206">
        <v>23.59</v>
      </c>
      <c r="AB91" s="206">
        <v>0</v>
      </c>
      <c r="AC91" s="206">
        <v>7.42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8.99</v>
      </c>
      <c r="L92" s="206">
        <v>185.66</v>
      </c>
      <c r="M92" s="206">
        <v>26.7</v>
      </c>
      <c r="N92" s="206">
        <v>34.409999999999997</v>
      </c>
      <c r="O92" s="206">
        <v>0</v>
      </c>
      <c r="P92" s="206">
        <v>31.62</v>
      </c>
      <c r="Q92" s="206">
        <v>1.96</v>
      </c>
      <c r="R92" s="206">
        <v>12.3</v>
      </c>
      <c r="S92" s="206">
        <v>7.68</v>
      </c>
      <c r="T92" s="206">
        <v>0</v>
      </c>
      <c r="U92" s="206">
        <v>20.58</v>
      </c>
      <c r="V92" s="206">
        <v>5.36</v>
      </c>
      <c r="W92" s="206">
        <v>9.67</v>
      </c>
      <c r="X92" s="206">
        <v>43.5</v>
      </c>
      <c r="Y92" s="206">
        <v>0</v>
      </c>
      <c r="Z92" s="206">
        <v>71.2</v>
      </c>
      <c r="AA92" s="206">
        <v>23.59</v>
      </c>
      <c r="AB92" s="206">
        <v>0</v>
      </c>
      <c r="AC92" s="206">
        <v>7.42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8.99</v>
      </c>
      <c r="L93" s="206">
        <v>185.66</v>
      </c>
      <c r="M93" s="206">
        <v>26.7</v>
      </c>
      <c r="N93" s="206">
        <v>34.409999999999997</v>
      </c>
      <c r="O93" s="206">
        <v>0</v>
      </c>
      <c r="P93" s="206">
        <v>31.62</v>
      </c>
      <c r="Q93" s="206">
        <v>3.04</v>
      </c>
      <c r="R93" s="206">
        <v>12.3</v>
      </c>
      <c r="S93" s="206">
        <v>7.68</v>
      </c>
      <c r="T93" s="206">
        <v>0</v>
      </c>
      <c r="U93" s="206">
        <v>20.58</v>
      </c>
      <c r="V93" s="206">
        <v>5.36</v>
      </c>
      <c r="W93" s="206">
        <v>9.49</v>
      </c>
      <c r="X93" s="206">
        <v>43.5</v>
      </c>
      <c r="Y93" s="206">
        <v>0</v>
      </c>
      <c r="Z93" s="206">
        <v>71.2</v>
      </c>
      <c r="AA93" s="206">
        <v>23.59</v>
      </c>
      <c r="AB93" s="206">
        <v>0</v>
      </c>
      <c r="AC93" s="206">
        <v>7.42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55.79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8.99</v>
      </c>
      <c r="L94" s="206">
        <v>185.66</v>
      </c>
      <c r="M94" s="206">
        <v>26.7</v>
      </c>
      <c r="N94" s="206">
        <v>34.409999999999997</v>
      </c>
      <c r="O94" s="206">
        <v>0</v>
      </c>
      <c r="P94" s="206">
        <v>31.62</v>
      </c>
      <c r="Q94" s="206">
        <v>3.04</v>
      </c>
      <c r="R94" s="206">
        <v>12.3</v>
      </c>
      <c r="S94" s="206">
        <v>7.68</v>
      </c>
      <c r="T94" s="206">
        <v>0</v>
      </c>
      <c r="U94" s="206">
        <v>20.58</v>
      </c>
      <c r="V94" s="206">
        <v>5.36</v>
      </c>
      <c r="W94" s="206">
        <v>9.49</v>
      </c>
      <c r="X94" s="206">
        <v>43.5</v>
      </c>
      <c r="Y94" s="206">
        <v>0</v>
      </c>
      <c r="Z94" s="206">
        <v>71.2</v>
      </c>
      <c r="AA94" s="206">
        <v>23.59</v>
      </c>
      <c r="AB94" s="206">
        <v>0</v>
      </c>
      <c r="AC94" s="206">
        <v>7.42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55.79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9.09</v>
      </c>
      <c r="L95" s="206">
        <v>185.66</v>
      </c>
      <c r="M95" s="206">
        <v>26.7</v>
      </c>
      <c r="N95" s="206">
        <v>34.409999999999997</v>
      </c>
      <c r="O95" s="206">
        <v>0</v>
      </c>
      <c r="P95" s="206">
        <v>31.62</v>
      </c>
      <c r="Q95" s="206">
        <v>3.04</v>
      </c>
      <c r="R95" s="206">
        <v>12.3</v>
      </c>
      <c r="S95" s="206">
        <v>7.68</v>
      </c>
      <c r="T95" s="206">
        <v>0</v>
      </c>
      <c r="U95" s="206">
        <v>20.58</v>
      </c>
      <c r="V95" s="206">
        <v>5.36</v>
      </c>
      <c r="W95" s="206">
        <v>9.49</v>
      </c>
      <c r="X95" s="206">
        <v>43.5</v>
      </c>
      <c r="Y95" s="206">
        <v>0</v>
      </c>
      <c r="Z95" s="206">
        <v>71.2</v>
      </c>
      <c r="AA95" s="206">
        <v>23.59</v>
      </c>
      <c r="AB95" s="206">
        <v>0</v>
      </c>
      <c r="AC95" s="206">
        <v>7.42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56.97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8.99</v>
      </c>
      <c r="L96" s="206">
        <v>185.66</v>
      </c>
      <c r="M96" s="206">
        <v>26.7</v>
      </c>
      <c r="N96" s="206">
        <v>34.409999999999997</v>
      </c>
      <c r="O96" s="206">
        <v>0</v>
      </c>
      <c r="P96" s="206">
        <v>31.62</v>
      </c>
      <c r="Q96" s="206">
        <v>2.99</v>
      </c>
      <c r="R96" s="206">
        <v>12.3</v>
      </c>
      <c r="S96" s="206">
        <v>7.68</v>
      </c>
      <c r="T96" s="206">
        <v>0</v>
      </c>
      <c r="U96" s="206">
        <v>20.58</v>
      </c>
      <c r="V96" s="206">
        <v>5.36</v>
      </c>
      <c r="W96" s="206">
        <v>9.49</v>
      </c>
      <c r="X96" s="206">
        <v>43.5</v>
      </c>
      <c r="Y96" s="206">
        <v>0</v>
      </c>
      <c r="Z96" s="206">
        <v>71.2</v>
      </c>
      <c r="AA96" s="206">
        <v>23.59</v>
      </c>
      <c r="AB96" s="206">
        <v>0</v>
      </c>
      <c r="AC96" s="206">
        <v>7.42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8.99</v>
      </c>
      <c r="L97" s="206">
        <v>185.66</v>
      </c>
      <c r="M97" s="206">
        <v>26.7</v>
      </c>
      <c r="N97" s="206">
        <v>34.409999999999997</v>
      </c>
      <c r="O97" s="206">
        <v>0</v>
      </c>
      <c r="P97" s="206">
        <v>31.62</v>
      </c>
      <c r="Q97" s="206">
        <v>2.99</v>
      </c>
      <c r="R97" s="206">
        <v>12.3</v>
      </c>
      <c r="S97" s="206">
        <v>7.68</v>
      </c>
      <c r="T97" s="206">
        <v>0</v>
      </c>
      <c r="U97" s="206">
        <v>20.58</v>
      </c>
      <c r="V97" s="206">
        <v>5.36</v>
      </c>
      <c r="W97" s="206">
        <v>9.49</v>
      </c>
      <c r="X97" s="206">
        <v>43.5</v>
      </c>
      <c r="Y97" s="206">
        <v>0</v>
      </c>
      <c r="Z97" s="206">
        <v>71.2</v>
      </c>
      <c r="AA97" s="206">
        <v>23.59</v>
      </c>
      <c r="AB97" s="206">
        <v>0</v>
      </c>
      <c r="AC97" s="206">
        <v>11.43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8.99</v>
      </c>
      <c r="L98" s="206">
        <v>185.66</v>
      </c>
      <c r="M98" s="206">
        <v>26.7</v>
      </c>
      <c r="N98" s="206">
        <v>34.409999999999997</v>
      </c>
      <c r="O98" s="206">
        <v>0</v>
      </c>
      <c r="P98" s="206">
        <v>31.62</v>
      </c>
      <c r="Q98" s="206">
        <v>2.99</v>
      </c>
      <c r="R98" s="206">
        <v>12.3</v>
      </c>
      <c r="S98" s="206">
        <v>7.68</v>
      </c>
      <c r="T98" s="206">
        <v>0</v>
      </c>
      <c r="U98" s="206">
        <v>20.58</v>
      </c>
      <c r="V98" s="206">
        <v>5.36</v>
      </c>
      <c r="W98" s="206">
        <v>9.49</v>
      </c>
      <c r="X98" s="206">
        <v>43.5</v>
      </c>
      <c r="Y98" s="206">
        <v>0</v>
      </c>
      <c r="Z98" s="206">
        <v>71.2</v>
      </c>
      <c r="AA98" s="206">
        <v>23.59</v>
      </c>
      <c r="AB98" s="206">
        <v>0</v>
      </c>
      <c r="AC98" s="206">
        <v>11.43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0.18505250000000015</v>
      </c>
      <c r="L99">
        <f t="shared" si="0"/>
        <v>4.814565</v>
      </c>
      <c r="M99">
        <f t="shared" si="0"/>
        <v>0.6407999999999997</v>
      </c>
      <c r="N99">
        <f t="shared" si="0"/>
        <v>0.82583999999999913</v>
      </c>
      <c r="O99">
        <f t="shared" si="0"/>
        <v>0</v>
      </c>
      <c r="P99">
        <f t="shared" si="0"/>
        <v>0.75887999999999833</v>
      </c>
      <c r="Q99">
        <f t="shared" si="0"/>
        <v>5.5587500000000026E-2</v>
      </c>
      <c r="R99">
        <f t="shared" si="0"/>
        <v>0.25107249999999964</v>
      </c>
      <c r="S99">
        <f t="shared" si="0"/>
        <v>0.15980749999999988</v>
      </c>
      <c r="T99">
        <f t="shared" si="0"/>
        <v>0</v>
      </c>
      <c r="U99">
        <f t="shared" si="0"/>
        <v>0.49391999999999936</v>
      </c>
      <c r="V99">
        <f t="shared" si="0"/>
        <v>0.10944750000000018</v>
      </c>
      <c r="W99">
        <f t="shared" si="0"/>
        <v>0.21236250000000007</v>
      </c>
      <c r="X99">
        <f t="shared" si="0"/>
        <v>1.0068925</v>
      </c>
      <c r="Y99">
        <f t="shared" si="0"/>
        <v>0</v>
      </c>
      <c r="Z99">
        <f t="shared" si="0"/>
        <v>1.6670774999999973</v>
      </c>
      <c r="AA99">
        <f t="shared" si="0"/>
        <v>0.47870999999999936</v>
      </c>
      <c r="AB99">
        <f t="shared" si="0"/>
        <v>0</v>
      </c>
      <c r="AC99">
        <f t="shared" si="0"/>
        <v>0.23196249999999993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1.4787125000000008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0.20013750000000008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1.29</v>
      </c>
      <c r="L3" s="206">
        <v>1.36</v>
      </c>
      <c r="M3" s="206">
        <v>2.27</v>
      </c>
      <c r="N3" s="206">
        <v>2.4</v>
      </c>
      <c r="O3" s="206">
        <v>1.34</v>
      </c>
      <c r="P3" s="206">
        <v>0</v>
      </c>
      <c r="Q3" s="206">
        <v>0.1</v>
      </c>
      <c r="R3" s="206">
        <v>0.42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1.27</v>
      </c>
      <c r="L4" s="206">
        <v>1.36</v>
      </c>
      <c r="M4" s="206">
        <v>2.27</v>
      </c>
      <c r="N4" s="206">
        <v>2.4</v>
      </c>
      <c r="O4" s="206">
        <v>1.34</v>
      </c>
      <c r="P4" s="206">
        <v>0</v>
      </c>
      <c r="Q4" s="206">
        <v>0.1</v>
      </c>
      <c r="R4" s="206">
        <v>0.42</v>
      </c>
      <c r="S4" s="206">
        <v>0.27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1.28</v>
      </c>
      <c r="L5" s="206">
        <v>1.36</v>
      </c>
      <c r="M5" s="206">
        <v>2.27</v>
      </c>
      <c r="N5" s="206">
        <v>2.4</v>
      </c>
      <c r="O5" s="206">
        <v>1.34</v>
      </c>
      <c r="P5" s="206">
        <v>0</v>
      </c>
      <c r="Q5" s="206">
        <v>0.1</v>
      </c>
      <c r="R5" s="206">
        <v>0.53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1.36</v>
      </c>
      <c r="M6" s="206">
        <v>2.27</v>
      </c>
      <c r="N6" s="206">
        <v>2.4</v>
      </c>
      <c r="O6" s="206">
        <v>1.34</v>
      </c>
      <c r="P6" s="206">
        <v>0</v>
      </c>
      <c r="Q6" s="206">
        <v>0.1</v>
      </c>
      <c r="R6" s="206">
        <v>0.53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1.33</v>
      </c>
      <c r="L7" s="206">
        <v>1.36</v>
      </c>
      <c r="M7" s="206">
        <v>2.27</v>
      </c>
      <c r="N7" s="206">
        <v>2.4</v>
      </c>
      <c r="O7" s="206">
        <v>1.34</v>
      </c>
      <c r="P7" s="206">
        <v>0</v>
      </c>
      <c r="Q7" s="206">
        <v>0.1</v>
      </c>
      <c r="R7" s="206">
        <v>0.55000000000000004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1.33</v>
      </c>
      <c r="L8" s="206">
        <v>1.36</v>
      </c>
      <c r="M8" s="206">
        <v>2.27</v>
      </c>
      <c r="N8" s="206">
        <v>2.4</v>
      </c>
      <c r="O8" s="206">
        <v>1.34</v>
      </c>
      <c r="P8" s="206">
        <v>0</v>
      </c>
      <c r="Q8" s="206">
        <v>0.1</v>
      </c>
      <c r="R8" s="206">
        <v>0.55000000000000004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1.33</v>
      </c>
      <c r="L9" s="206">
        <v>1.36</v>
      </c>
      <c r="M9" s="206">
        <v>2.27</v>
      </c>
      <c r="N9" s="206">
        <v>2.4</v>
      </c>
      <c r="O9" s="206">
        <v>1.34</v>
      </c>
      <c r="P9" s="206">
        <v>0</v>
      </c>
      <c r="Q9" s="206">
        <v>0.1</v>
      </c>
      <c r="R9" s="206">
        <v>0.55000000000000004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1.33</v>
      </c>
      <c r="L10" s="206">
        <v>1.36</v>
      </c>
      <c r="M10" s="206">
        <v>2.27</v>
      </c>
      <c r="N10" s="206">
        <v>2.4</v>
      </c>
      <c r="O10" s="206">
        <v>1.34</v>
      </c>
      <c r="P10" s="206">
        <v>0</v>
      </c>
      <c r="Q10" s="206">
        <v>0.1</v>
      </c>
      <c r="R10" s="206">
        <v>0.55000000000000004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1.33</v>
      </c>
      <c r="L11" s="206">
        <v>1.36</v>
      </c>
      <c r="M11" s="206">
        <v>2.27</v>
      </c>
      <c r="N11" s="206">
        <v>2.4</v>
      </c>
      <c r="O11" s="206">
        <v>1.34</v>
      </c>
      <c r="P11" s="206">
        <v>0</v>
      </c>
      <c r="Q11" s="206">
        <v>0.1</v>
      </c>
      <c r="R11" s="206">
        <v>0.54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1.33</v>
      </c>
      <c r="L12" s="206">
        <v>1.36</v>
      </c>
      <c r="M12" s="206">
        <v>2.27</v>
      </c>
      <c r="N12" s="206">
        <v>2.4</v>
      </c>
      <c r="O12" s="206">
        <v>1.34</v>
      </c>
      <c r="P12" s="206">
        <v>0</v>
      </c>
      <c r="Q12" s="206">
        <v>0.1</v>
      </c>
      <c r="R12" s="206">
        <v>0.54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1.33</v>
      </c>
      <c r="L13" s="206">
        <v>1.36</v>
      </c>
      <c r="M13" s="206">
        <v>2.27</v>
      </c>
      <c r="N13" s="206">
        <v>2.4</v>
      </c>
      <c r="O13" s="206">
        <v>1.34</v>
      </c>
      <c r="P13" s="206">
        <v>0</v>
      </c>
      <c r="Q13" s="206">
        <v>0.1</v>
      </c>
      <c r="R13" s="206">
        <v>0.54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1.33</v>
      </c>
      <c r="L14" s="206">
        <v>1.36</v>
      </c>
      <c r="M14" s="206">
        <v>2.27</v>
      </c>
      <c r="N14" s="206">
        <v>2.4</v>
      </c>
      <c r="O14" s="206">
        <v>1.34</v>
      </c>
      <c r="P14" s="206">
        <v>0</v>
      </c>
      <c r="Q14" s="206">
        <v>0.1</v>
      </c>
      <c r="R14" s="206">
        <v>0.55000000000000004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1.33</v>
      </c>
      <c r="L15" s="206">
        <v>1.36</v>
      </c>
      <c r="M15" s="206">
        <v>2.27</v>
      </c>
      <c r="N15" s="206">
        <v>2.4</v>
      </c>
      <c r="O15" s="206">
        <v>1.34</v>
      </c>
      <c r="P15" s="206">
        <v>0</v>
      </c>
      <c r="Q15" s="206">
        <v>0.1</v>
      </c>
      <c r="R15" s="206">
        <v>0.54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1.33</v>
      </c>
      <c r="L16" s="206">
        <v>1.36</v>
      </c>
      <c r="M16" s="206">
        <v>2.27</v>
      </c>
      <c r="N16" s="206">
        <v>2.4</v>
      </c>
      <c r="O16" s="206">
        <v>1.34</v>
      </c>
      <c r="P16" s="206">
        <v>0</v>
      </c>
      <c r="Q16" s="206">
        <v>0.1</v>
      </c>
      <c r="R16" s="206">
        <v>0.54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1.33</v>
      </c>
      <c r="L17" s="206">
        <v>1.36</v>
      </c>
      <c r="M17" s="206">
        <v>2.27</v>
      </c>
      <c r="N17" s="206">
        <v>2.4</v>
      </c>
      <c r="O17" s="206">
        <v>1.34</v>
      </c>
      <c r="P17" s="206">
        <v>0</v>
      </c>
      <c r="Q17" s="206">
        <v>0.1</v>
      </c>
      <c r="R17" s="206">
        <v>0.52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1.33</v>
      </c>
      <c r="L18" s="206">
        <v>1.36</v>
      </c>
      <c r="M18" s="206">
        <v>2.27</v>
      </c>
      <c r="N18" s="206">
        <v>2.4</v>
      </c>
      <c r="O18" s="206">
        <v>1.34</v>
      </c>
      <c r="P18" s="206">
        <v>0</v>
      </c>
      <c r="Q18" s="206">
        <v>0.1</v>
      </c>
      <c r="R18" s="206">
        <v>0.52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1.32</v>
      </c>
      <c r="L19" s="206">
        <v>1.36</v>
      </c>
      <c r="M19" s="206">
        <v>2.27</v>
      </c>
      <c r="N19" s="206">
        <v>2.4</v>
      </c>
      <c r="O19" s="206">
        <v>1.34</v>
      </c>
      <c r="P19" s="206">
        <v>0</v>
      </c>
      <c r="Q19" s="206">
        <v>0.1</v>
      </c>
      <c r="R19" s="206">
        <v>0.52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19.07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1.32</v>
      </c>
      <c r="L20" s="206">
        <v>1.36</v>
      </c>
      <c r="M20" s="206">
        <v>2.27</v>
      </c>
      <c r="N20" s="206">
        <v>2.4</v>
      </c>
      <c r="O20" s="206">
        <v>1.34</v>
      </c>
      <c r="P20" s="206">
        <v>0</v>
      </c>
      <c r="Q20" s="206">
        <v>0.1</v>
      </c>
      <c r="R20" s="206">
        <v>0.53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19.07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1.32</v>
      </c>
      <c r="L21" s="206">
        <v>1.36</v>
      </c>
      <c r="M21" s="206">
        <v>2.27</v>
      </c>
      <c r="N21" s="206">
        <v>2.4</v>
      </c>
      <c r="O21" s="206">
        <v>1.34</v>
      </c>
      <c r="P21" s="206">
        <v>0</v>
      </c>
      <c r="Q21" s="206">
        <v>0.1</v>
      </c>
      <c r="R21" s="206">
        <v>0.53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19.07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1.32</v>
      </c>
      <c r="L22" s="206">
        <v>1.36</v>
      </c>
      <c r="M22" s="206">
        <v>2.27</v>
      </c>
      <c r="N22" s="206">
        <v>2.4</v>
      </c>
      <c r="O22" s="206">
        <v>1.34</v>
      </c>
      <c r="P22" s="206">
        <v>0</v>
      </c>
      <c r="Q22" s="206">
        <v>0.1</v>
      </c>
      <c r="R22" s="206">
        <v>0.52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19.07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1.27</v>
      </c>
      <c r="L23" s="206">
        <v>1.36</v>
      </c>
      <c r="M23" s="206">
        <v>2.27</v>
      </c>
      <c r="N23" s="206">
        <v>2.4</v>
      </c>
      <c r="O23" s="206">
        <v>1.34</v>
      </c>
      <c r="P23" s="206">
        <v>0</v>
      </c>
      <c r="Q23" s="206">
        <v>0.13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19.07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1.36</v>
      </c>
      <c r="M24" s="206">
        <v>2.27</v>
      </c>
      <c r="N24" s="206">
        <v>2.4</v>
      </c>
      <c r="O24" s="206">
        <v>1.34</v>
      </c>
      <c r="P24" s="206">
        <v>0</v>
      </c>
      <c r="Q24" s="206">
        <v>0.16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19.07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1.34</v>
      </c>
      <c r="P25" s="206">
        <v>0</v>
      </c>
      <c r="Q25" s="206">
        <v>0.1</v>
      </c>
      <c r="R25" s="206">
        <v>0</v>
      </c>
      <c r="S25" s="206">
        <v>0.18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19.07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1.34</v>
      </c>
      <c r="P26" s="206">
        <v>0</v>
      </c>
      <c r="Q26" s="206">
        <v>0.1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19.07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18.46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1.34</v>
      </c>
      <c r="M28" s="206">
        <v>2.27</v>
      </c>
      <c r="N28" s="206">
        <v>2.4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2.27</v>
      </c>
      <c r="N31" s="206">
        <v>2.4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1.37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2.27</v>
      </c>
      <c r="N32" s="206">
        <v>2.4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2.27</v>
      </c>
      <c r="N33" s="206">
        <v>2.4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1.26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2.27</v>
      </c>
      <c r="N34" s="206">
        <v>2.4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1.26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2.27</v>
      </c>
      <c r="N35" s="206">
        <v>2.4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1.26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2.27</v>
      </c>
      <c r="N36" s="206">
        <v>2.4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1.26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0.68</v>
      </c>
      <c r="M37" s="206">
        <v>2.27</v>
      </c>
      <c r="N37" s="206">
        <v>2.4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1.26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0.68</v>
      </c>
      <c r="M38" s="206">
        <v>2.27</v>
      </c>
      <c r="N38" s="206">
        <v>2.4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1.26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0.68</v>
      </c>
      <c r="M39" s="206">
        <v>2.27</v>
      </c>
      <c r="N39" s="206">
        <v>2.4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1.26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0.68</v>
      </c>
      <c r="M40" s="206">
        <v>2.27</v>
      </c>
      <c r="N40" s="206">
        <v>2.4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1.26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0.68</v>
      </c>
      <c r="M41" s="206">
        <v>2.27</v>
      </c>
      <c r="N41" s="206">
        <v>2.4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1.26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0.68</v>
      </c>
      <c r="M42" s="206">
        <v>2.27</v>
      </c>
      <c r="N42" s="206">
        <v>2.4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0.68</v>
      </c>
      <c r="M43" s="206">
        <v>2.27</v>
      </c>
      <c r="N43" s="206">
        <v>2.4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2.0299999999999998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0.68</v>
      </c>
      <c r="M44" s="206">
        <v>2.27</v>
      </c>
      <c r="N44" s="206">
        <v>2.4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2.0299999999999998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0.68</v>
      </c>
      <c r="M45" s="206">
        <v>2.27</v>
      </c>
      <c r="N45" s="206">
        <v>2.4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2.0299999999999998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0.68</v>
      </c>
      <c r="M46" s="206">
        <v>2.27</v>
      </c>
      <c r="N46" s="206">
        <v>2.4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2.0299999999999998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0.68</v>
      </c>
      <c r="M47" s="206">
        <v>2.27</v>
      </c>
      <c r="N47" s="206">
        <v>2.4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1.36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0.68</v>
      </c>
      <c r="M48" s="206">
        <v>2.27</v>
      </c>
      <c r="N48" s="206">
        <v>2.4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1.32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0.68</v>
      </c>
      <c r="M49" s="206">
        <v>2.27</v>
      </c>
      <c r="N49" s="206">
        <v>2.4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1.32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0.68</v>
      </c>
      <c r="M50" s="206">
        <v>2.27</v>
      </c>
      <c r="N50" s="206">
        <v>2.4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0.68</v>
      </c>
      <c r="M51" s="206">
        <v>2.27</v>
      </c>
      <c r="N51" s="206">
        <v>2.4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0.68</v>
      </c>
      <c r="M52" s="206">
        <v>2.27</v>
      </c>
      <c r="N52" s="206">
        <v>2.4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0.68</v>
      </c>
      <c r="M53" s="206">
        <v>2.27</v>
      </c>
      <c r="N53" s="206">
        <v>2.4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0.68</v>
      </c>
      <c r="M54" s="206">
        <v>2.27</v>
      </c>
      <c r="N54" s="206">
        <v>2.4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0.71</v>
      </c>
      <c r="M55" s="206">
        <v>2.27</v>
      </c>
      <c r="N55" s="206">
        <v>2.4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0.68</v>
      </c>
      <c r="M56" s="206">
        <v>2.27</v>
      </c>
      <c r="N56" s="206">
        <v>2.4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0.68</v>
      </c>
      <c r="M57" s="206">
        <v>2.27</v>
      </c>
      <c r="N57" s="206">
        <v>2.4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0.68</v>
      </c>
      <c r="M58" s="206">
        <v>2.27</v>
      </c>
      <c r="N58" s="206">
        <v>2.4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0.68</v>
      </c>
      <c r="M59" s="206">
        <v>2.27</v>
      </c>
      <c r="N59" s="206">
        <v>2.4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0.68</v>
      </c>
      <c r="M60" s="206">
        <v>2.27</v>
      </c>
      <c r="N60" s="206">
        <v>2.4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0.68</v>
      </c>
      <c r="M61" s="206">
        <v>2.27</v>
      </c>
      <c r="N61" s="206">
        <v>2.4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0.68</v>
      </c>
      <c r="M62" s="206">
        <v>2.27</v>
      </c>
      <c r="N62" s="206">
        <v>2.4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0.68</v>
      </c>
      <c r="M63" s="206">
        <v>2.27</v>
      </c>
      <c r="N63" s="206">
        <v>2.4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0.68</v>
      </c>
      <c r="M64" s="206">
        <v>2.27</v>
      </c>
      <c r="N64" s="206">
        <v>2.4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18.72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0.68</v>
      </c>
      <c r="M65" s="206">
        <v>2.27</v>
      </c>
      <c r="N65" s="206">
        <v>2.4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18.72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0.68</v>
      </c>
      <c r="M66" s="206">
        <v>2.27</v>
      </c>
      <c r="N66" s="206">
        <v>2.4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18.72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0.68</v>
      </c>
      <c r="M67" s="206">
        <v>2.27</v>
      </c>
      <c r="N67" s="206">
        <v>2.4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1.25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0.68</v>
      </c>
      <c r="M68" s="206">
        <v>2.27</v>
      </c>
      <c r="N68" s="206">
        <v>2.4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1.25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0.68</v>
      </c>
      <c r="M69" s="206">
        <v>2.27</v>
      </c>
      <c r="N69" s="206">
        <v>2.4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1.25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0.68</v>
      </c>
      <c r="M70" s="206">
        <v>2.27</v>
      </c>
      <c r="N70" s="206">
        <v>2.4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1.25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0.68</v>
      </c>
      <c r="M71" s="206">
        <v>2.27</v>
      </c>
      <c r="N71" s="206">
        <v>2.4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1.25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0.68</v>
      </c>
      <c r="M72" s="206">
        <v>2.27</v>
      </c>
      <c r="N72" s="206">
        <v>2.4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1.25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0.68</v>
      </c>
      <c r="M73" s="206">
        <v>2.27</v>
      </c>
      <c r="N73" s="206">
        <v>2.4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1.28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0.68</v>
      </c>
      <c r="M74" s="206">
        <v>2.27</v>
      </c>
      <c r="N74" s="206">
        <v>2.4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1.28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0.68</v>
      </c>
      <c r="M75" s="206">
        <v>2.27</v>
      </c>
      <c r="N75" s="206">
        <v>2.4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1.28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0.68</v>
      </c>
      <c r="M76" s="206">
        <v>2.27</v>
      </c>
      <c r="N76" s="206">
        <v>2.4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1.25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0.68</v>
      </c>
      <c r="M77" s="206">
        <v>2.27</v>
      </c>
      <c r="N77" s="206">
        <v>2.4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1.25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0.68</v>
      </c>
      <c r="M78" s="206">
        <v>2.27</v>
      </c>
      <c r="N78" s="206">
        <v>2.4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1.25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0.68</v>
      </c>
      <c r="M79" s="206">
        <v>2.27</v>
      </c>
      <c r="N79" s="206">
        <v>2.4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1.25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0.68</v>
      </c>
      <c r="M80" s="206">
        <v>2.27</v>
      </c>
      <c r="N80" s="206">
        <v>2.4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1.25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0.68</v>
      </c>
      <c r="M81" s="206">
        <v>2.27</v>
      </c>
      <c r="N81" s="206">
        <v>2.4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1.25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0.68</v>
      </c>
      <c r="M82" s="206">
        <v>2.27</v>
      </c>
      <c r="N82" s="206">
        <v>2.4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1.25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0.68</v>
      </c>
      <c r="M83" s="206">
        <v>2.27</v>
      </c>
      <c r="N83" s="206">
        <v>2.4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1.25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0.68</v>
      </c>
      <c r="M84" s="206">
        <v>2.27</v>
      </c>
      <c r="N84" s="206">
        <v>2.4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1.25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0.68</v>
      </c>
      <c r="M85" s="206">
        <v>2.27</v>
      </c>
      <c r="N85" s="206">
        <v>2.4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1.25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0.68</v>
      </c>
      <c r="M86" s="206">
        <v>2.27</v>
      </c>
      <c r="N86" s="206">
        <v>2.4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1.25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0.68</v>
      </c>
      <c r="M87" s="206">
        <v>2.27</v>
      </c>
      <c r="N87" s="206">
        <v>2.4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1.28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0.68</v>
      </c>
      <c r="M88" s="206">
        <v>2.27</v>
      </c>
      <c r="N88" s="206">
        <v>2.4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1.28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0.68</v>
      </c>
      <c r="M89" s="206">
        <v>2.27</v>
      </c>
      <c r="N89" s="206">
        <v>2.4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1.28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0.68</v>
      </c>
      <c r="M90" s="206">
        <v>2.27</v>
      </c>
      <c r="N90" s="206">
        <v>2.4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1.28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0.68</v>
      </c>
      <c r="M91" s="206">
        <v>2.27</v>
      </c>
      <c r="N91" s="206">
        <v>2.4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1.28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0.68</v>
      </c>
      <c r="M92" s="206">
        <v>2.27</v>
      </c>
      <c r="N92" s="206">
        <v>2.4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1.28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0.68</v>
      </c>
      <c r="M93" s="206">
        <v>2.27</v>
      </c>
      <c r="N93" s="206">
        <v>2.4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1.28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18.72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0.68</v>
      </c>
      <c r="M94" s="206">
        <v>2.27</v>
      </c>
      <c r="N94" s="206">
        <v>2.4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1.28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18.72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0.68</v>
      </c>
      <c r="M95" s="206">
        <v>2.27</v>
      </c>
      <c r="N95" s="206">
        <v>2.4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1.28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19.12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0.68</v>
      </c>
      <c r="M96" s="206">
        <v>2.27</v>
      </c>
      <c r="N96" s="206">
        <v>2.4</v>
      </c>
      <c r="O96" s="206">
        <v>1.34</v>
      </c>
      <c r="P96" s="206">
        <v>0</v>
      </c>
      <c r="Q96" s="206">
        <v>0.17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1.28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0.68</v>
      </c>
      <c r="M97" s="206">
        <v>2.27</v>
      </c>
      <c r="N97" s="206">
        <v>2.4</v>
      </c>
      <c r="O97" s="206">
        <v>1.34</v>
      </c>
      <c r="P97" s="206">
        <v>0</v>
      </c>
      <c r="Q97" s="206">
        <v>0.17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0.68</v>
      </c>
      <c r="M98" s="206">
        <v>2.27</v>
      </c>
      <c r="N98" s="206">
        <v>2.4</v>
      </c>
      <c r="O98" s="206">
        <v>1.34</v>
      </c>
      <c r="P98" s="206">
        <v>0</v>
      </c>
      <c r="Q98" s="206">
        <v>0.17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7.2275000000000004E-3</v>
      </c>
      <c r="L99">
        <f t="shared" si="0"/>
        <v>2.2102500000000056E-2</v>
      </c>
      <c r="M99">
        <f t="shared" si="0"/>
        <v>5.4480000000000084E-2</v>
      </c>
      <c r="N99">
        <f t="shared" si="0"/>
        <v>5.7600000000000096E-2</v>
      </c>
      <c r="O99">
        <f t="shared" si="0"/>
        <v>3.2160000000000064E-2</v>
      </c>
      <c r="P99">
        <f t="shared" si="0"/>
        <v>0</v>
      </c>
      <c r="Q99">
        <f t="shared" si="0"/>
        <v>7.5000000000000012E-4</v>
      </c>
      <c r="R99">
        <f t="shared" si="0"/>
        <v>2.8274999999999993E-3</v>
      </c>
      <c r="S99">
        <f t="shared" si="0"/>
        <v>1.7850000000000001E-3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3.9952500000000009E-2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0.4435225000000001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279.62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309.22000000000003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309.22000000000003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314.60000000000002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314.60000000000002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314.60000000000002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314.60000000000002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314.60000000000002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314.60000000000002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314.60000000000002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314.60000000000002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320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314.60000000000002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295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314.60000000000002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314.60000000000002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319.62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319.62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287.62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287.62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281.62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0.90149999999999997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6.9924399999999975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246.08</v>
      </c>
      <c r="L3" s="206">
        <v>6.29</v>
      </c>
      <c r="M3" s="206">
        <v>2.44</v>
      </c>
      <c r="N3" s="206">
        <v>1.99</v>
      </c>
      <c r="O3" s="206">
        <v>1.41</v>
      </c>
      <c r="P3" s="206">
        <v>0.82</v>
      </c>
      <c r="Q3" s="206">
        <v>0.24</v>
      </c>
      <c r="R3" s="206">
        <v>13.52</v>
      </c>
      <c r="S3" s="206">
        <v>9.91</v>
      </c>
      <c r="T3" s="206">
        <v>0.56000000000000005</v>
      </c>
      <c r="U3" s="206">
        <v>2.0099999999999998</v>
      </c>
      <c r="V3" s="206">
        <v>5.0599999999999996</v>
      </c>
      <c r="W3" s="206">
        <v>10</v>
      </c>
      <c r="X3" s="206">
        <v>44.61</v>
      </c>
      <c r="Y3" s="206">
        <v>0</v>
      </c>
      <c r="Z3" s="206">
        <v>22.34</v>
      </c>
      <c r="AA3" s="206">
        <v>20.72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46.68</v>
      </c>
      <c r="AH3" s="206">
        <v>0</v>
      </c>
      <c r="AI3" s="206">
        <v>49.51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250.3</v>
      </c>
      <c r="L4" s="206">
        <v>6.29</v>
      </c>
      <c r="M4" s="206">
        <v>2.44</v>
      </c>
      <c r="N4" s="206">
        <v>1.99</v>
      </c>
      <c r="O4" s="206">
        <v>1.41</v>
      </c>
      <c r="P4" s="206">
        <v>0.82</v>
      </c>
      <c r="Q4" s="206">
        <v>0.24</v>
      </c>
      <c r="R4" s="206">
        <v>13.52</v>
      </c>
      <c r="S4" s="206">
        <v>9.91</v>
      </c>
      <c r="T4" s="206">
        <v>0.56000000000000005</v>
      </c>
      <c r="U4" s="206">
        <v>2.0099999999999998</v>
      </c>
      <c r="V4" s="206">
        <v>7.97</v>
      </c>
      <c r="W4" s="206">
        <v>10.47</v>
      </c>
      <c r="X4" s="206">
        <v>44.61</v>
      </c>
      <c r="Y4" s="206">
        <v>0</v>
      </c>
      <c r="Z4" s="206">
        <v>39.64</v>
      </c>
      <c r="AA4" s="206">
        <v>20.72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46.68</v>
      </c>
      <c r="AH4" s="206">
        <v>0</v>
      </c>
      <c r="AI4" s="206">
        <v>49.51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247.62</v>
      </c>
      <c r="L5" s="206">
        <v>6.29</v>
      </c>
      <c r="M5" s="206">
        <v>2.44</v>
      </c>
      <c r="N5" s="206">
        <v>1.99</v>
      </c>
      <c r="O5" s="206">
        <v>1.41</v>
      </c>
      <c r="P5" s="206">
        <v>0.82</v>
      </c>
      <c r="Q5" s="206">
        <v>0.24</v>
      </c>
      <c r="R5" s="206">
        <v>12.73</v>
      </c>
      <c r="S5" s="206">
        <v>7.77</v>
      </c>
      <c r="T5" s="206">
        <v>0.56000000000000005</v>
      </c>
      <c r="U5" s="206">
        <v>2.0099999999999998</v>
      </c>
      <c r="V5" s="206">
        <v>7.97</v>
      </c>
      <c r="W5" s="206">
        <v>10.47</v>
      </c>
      <c r="X5" s="206">
        <v>44.61</v>
      </c>
      <c r="Y5" s="206">
        <v>0</v>
      </c>
      <c r="Z5" s="206">
        <v>41.57</v>
      </c>
      <c r="AA5" s="206">
        <v>20.72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46.68</v>
      </c>
      <c r="AH5" s="206">
        <v>0</v>
      </c>
      <c r="AI5" s="206">
        <v>49.51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241.39</v>
      </c>
      <c r="L6" s="206">
        <v>6.29</v>
      </c>
      <c r="M6" s="206">
        <v>2.44</v>
      </c>
      <c r="N6" s="206">
        <v>1.99</v>
      </c>
      <c r="O6" s="206">
        <v>1.41</v>
      </c>
      <c r="P6" s="206">
        <v>0.82</v>
      </c>
      <c r="Q6" s="206">
        <v>0.24</v>
      </c>
      <c r="R6" s="206">
        <v>12.73</v>
      </c>
      <c r="S6" s="206">
        <v>7.77</v>
      </c>
      <c r="T6" s="206">
        <v>0.56000000000000005</v>
      </c>
      <c r="U6" s="206">
        <v>2.0099999999999998</v>
      </c>
      <c r="V6" s="206">
        <v>7.97</v>
      </c>
      <c r="W6" s="206">
        <v>10.47</v>
      </c>
      <c r="X6" s="206">
        <v>44.6</v>
      </c>
      <c r="Y6" s="206">
        <v>0</v>
      </c>
      <c r="Z6" s="206">
        <v>42.53</v>
      </c>
      <c r="AA6" s="206">
        <v>20.72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46.68</v>
      </c>
      <c r="AH6" s="206">
        <v>0</v>
      </c>
      <c r="AI6" s="206">
        <v>49.51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6.29</v>
      </c>
      <c r="M7" s="206">
        <v>2.44</v>
      </c>
      <c r="N7" s="206">
        <v>1.99</v>
      </c>
      <c r="O7" s="206">
        <v>1.41</v>
      </c>
      <c r="P7" s="206">
        <v>0.82</v>
      </c>
      <c r="Q7" s="206">
        <v>0.24</v>
      </c>
      <c r="R7" s="206">
        <v>10.47</v>
      </c>
      <c r="S7" s="206">
        <v>6.03</v>
      </c>
      <c r="T7" s="206">
        <v>0.56000000000000005</v>
      </c>
      <c r="U7" s="206">
        <v>2.0099999999999998</v>
      </c>
      <c r="V7" s="206">
        <v>5.21</v>
      </c>
      <c r="W7" s="206">
        <v>10.47</v>
      </c>
      <c r="X7" s="206">
        <v>44.6</v>
      </c>
      <c r="Y7" s="206">
        <v>0</v>
      </c>
      <c r="Z7" s="206">
        <v>43.49</v>
      </c>
      <c r="AA7" s="206">
        <v>20.72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46.68</v>
      </c>
      <c r="AH7" s="206">
        <v>0</v>
      </c>
      <c r="AI7" s="206">
        <v>49.51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6.29</v>
      </c>
      <c r="M8" s="206">
        <v>2.44</v>
      </c>
      <c r="N8" s="206">
        <v>1.99</v>
      </c>
      <c r="O8" s="206">
        <v>1.41</v>
      </c>
      <c r="P8" s="206">
        <v>0.82</v>
      </c>
      <c r="Q8" s="206">
        <v>0.24</v>
      </c>
      <c r="R8" s="206">
        <v>10.47</v>
      </c>
      <c r="S8" s="206">
        <v>6.03</v>
      </c>
      <c r="T8" s="206">
        <v>0.56000000000000005</v>
      </c>
      <c r="U8" s="206">
        <v>2.0099999999999998</v>
      </c>
      <c r="V8" s="206">
        <v>7.97</v>
      </c>
      <c r="W8" s="206">
        <v>10.47</v>
      </c>
      <c r="X8" s="206">
        <v>44.6</v>
      </c>
      <c r="Y8" s="206">
        <v>0</v>
      </c>
      <c r="Z8" s="206">
        <v>42.53</v>
      </c>
      <c r="AA8" s="206">
        <v>20.72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46.68</v>
      </c>
      <c r="AH8" s="206">
        <v>0</v>
      </c>
      <c r="AI8" s="206">
        <v>49.51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6.29</v>
      </c>
      <c r="M9" s="206">
        <v>2.44</v>
      </c>
      <c r="N9" s="206">
        <v>1.99</v>
      </c>
      <c r="O9" s="206">
        <v>1.41</v>
      </c>
      <c r="P9" s="206">
        <v>1.28</v>
      </c>
      <c r="Q9" s="206">
        <v>0.24</v>
      </c>
      <c r="R9" s="206">
        <v>11.02</v>
      </c>
      <c r="S9" s="206">
        <v>5.75</v>
      </c>
      <c r="T9" s="206">
        <v>0.56000000000000005</v>
      </c>
      <c r="U9" s="206">
        <v>2.0099999999999998</v>
      </c>
      <c r="V9" s="206">
        <v>7.97</v>
      </c>
      <c r="W9" s="206">
        <v>10.47</v>
      </c>
      <c r="X9" s="206">
        <v>44.61</v>
      </c>
      <c r="Y9" s="206">
        <v>0</v>
      </c>
      <c r="Z9" s="206">
        <v>42.53</v>
      </c>
      <c r="AA9" s="206">
        <v>20.72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46.68</v>
      </c>
      <c r="AH9" s="206">
        <v>0</v>
      </c>
      <c r="AI9" s="206">
        <v>49.51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6.29</v>
      </c>
      <c r="M10" s="206">
        <v>2.44</v>
      </c>
      <c r="N10" s="206">
        <v>1.99</v>
      </c>
      <c r="O10" s="206">
        <v>1.41</v>
      </c>
      <c r="P10" s="206">
        <v>1.28</v>
      </c>
      <c r="Q10" s="206">
        <v>0.24</v>
      </c>
      <c r="R10" s="206">
        <v>11.02</v>
      </c>
      <c r="S10" s="206">
        <v>5.75</v>
      </c>
      <c r="T10" s="206">
        <v>0.56000000000000005</v>
      </c>
      <c r="U10" s="206">
        <v>2.0099999999999998</v>
      </c>
      <c r="V10" s="206">
        <v>7.97</v>
      </c>
      <c r="W10" s="206">
        <v>10.47</v>
      </c>
      <c r="X10" s="206">
        <v>44.61</v>
      </c>
      <c r="Y10" s="206">
        <v>0</v>
      </c>
      <c r="Z10" s="206">
        <v>52.14</v>
      </c>
      <c r="AA10" s="206">
        <v>20.72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46.68</v>
      </c>
      <c r="AH10" s="206">
        <v>0</v>
      </c>
      <c r="AI10" s="206">
        <v>49.51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6.29</v>
      </c>
      <c r="M11" s="206">
        <v>2.44</v>
      </c>
      <c r="N11" s="206">
        <v>1.99</v>
      </c>
      <c r="O11" s="206">
        <v>1.41</v>
      </c>
      <c r="P11" s="206">
        <v>1.28</v>
      </c>
      <c r="Q11" s="206">
        <v>0.24</v>
      </c>
      <c r="R11" s="206">
        <v>11.02</v>
      </c>
      <c r="S11" s="206">
        <v>6</v>
      </c>
      <c r="T11" s="206">
        <v>0.56000000000000005</v>
      </c>
      <c r="U11" s="206">
        <v>2.0099999999999998</v>
      </c>
      <c r="V11" s="206">
        <v>7.97</v>
      </c>
      <c r="W11" s="206">
        <v>10.47</v>
      </c>
      <c r="X11" s="206">
        <v>44.61</v>
      </c>
      <c r="Y11" s="206">
        <v>0</v>
      </c>
      <c r="Z11" s="206">
        <v>51.18</v>
      </c>
      <c r="AA11" s="206">
        <v>20.72</v>
      </c>
      <c r="AB11" s="206">
        <v>0</v>
      </c>
      <c r="AC11" s="206">
        <v>19.73</v>
      </c>
      <c r="AD11" s="206">
        <v>0</v>
      </c>
      <c r="AE11" s="206">
        <v>0</v>
      </c>
      <c r="AF11" s="206">
        <v>0</v>
      </c>
      <c r="AG11" s="206">
        <v>46.68</v>
      </c>
      <c r="AH11" s="206">
        <v>0</v>
      </c>
      <c r="AI11" s="206">
        <v>49.51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6.29</v>
      </c>
      <c r="M12" s="206">
        <v>2.44</v>
      </c>
      <c r="N12" s="206">
        <v>1.99</v>
      </c>
      <c r="O12" s="206">
        <v>1.41</v>
      </c>
      <c r="P12" s="206">
        <v>1.28</v>
      </c>
      <c r="Q12" s="206">
        <v>0.24</v>
      </c>
      <c r="R12" s="206">
        <v>11.02</v>
      </c>
      <c r="S12" s="206">
        <v>6</v>
      </c>
      <c r="T12" s="206">
        <v>0.56000000000000005</v>
      </c>
      <c r="U12" s="206">
        <v>2.0099999999999998</v>
      </c>
      <c r="V12" s="206">
        <v>7.97</v>
      </c>
      <c r="W12" s="206">
        <v>10.47</v>
      </c>
      <c r="X12" s="206">
        <v>44.61</v>
      </c>
      <c r="Y12" s="206">
        <v>0</v>
      </c>
      <c r="Z12" s="206">
        <v>46.37</v>
      </c>
      <c r="AA12" s="206">
        <v>20.72</v>
      </c>
      <c r="AB12" s="206">
        <v>0</v>
      </c>
      <c r="AC12" s="206">
        <v>19.73</v>
      </c>
      <c r="AD12" s="206">
        <v>0</v>
      </c>
      <c r="AE12" s="206">
        <v>0</v>
      </c>
      <c r="AF12" s="206">
        <v>0</v>
      </c>
      <c r="AG12" s="206">
        <v>46.68</v>
      </c>
      <c r="AH12" s="206">
        <v>0</v>
      </c>
      <c r="AI12" s="206">
        <v>49.51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6.29</v>
      </c>
      <c r="M13" s="206">
        <v>2.44</v>
      </c>
      <c r="N13" s="206">
        <v>1.99</v>
      </c>
      <c r="O13" s="206">
        <v>1.41</v>
      </c>
      <c r="P13" s="206">
        <v>1.28</v>
      </c>
      <c r="Q13" s="206">
        <v>0.24</v>
      </c>
      <c r="R13" s="206">
        <v>11.02</v>
      </c>
      <c r="S13" s="206">
        <v>6</v>
      </c>
      <c r="T13" s="206">
        <v>0.56000000000000005</v>
      </c>
      <c r="U13" s="206">
        <v>2.0099999999999998</v>
      </c>
      <c r="V13" s="206">
        <v>7.97</v>
      </c>
      <c r="W13" s="206">
        <v>10.47</v>
      </c>
      <c r="X13" s="206">
        <v>44.61</v>
      </c>
      <c r="Y13" s="206">
        <v>0</v>
      </c>
      <c r="Z13" s="206">
        <v>44.45</v>
      </c>
      <c r="AA13" s="206">
        <v>20.72</v>
      </c>
      <c r="AB13" s="206">
        <v>0</v>
      </c>
      <c r="AC13" s="206">
        <v>19.579999999999998</v>
      </c>
      <c r="AD13" s="206">
        <v>0</v>
      </c>
      <c r="AE13" s="206">
        <v>0</v>
      </c>
      <c r="AF13" s="206">
        <v>0</v>
      </c>
      <c r="AG13" s="206">
        <v>46.68</v>
      </c>
      <c r="AH13" s="206">
        <v>0</v>
      </c>
      <c r="AI13" s="206">
        <v>49.51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6.29</v>
      </c>
      <c r="M14" s="206">
        <v>2.44</v>
      </c>
      <c r="N14" s="206">
        <v>1.99</v>
      </c>
      <c r="O14" s="206">
        <v>1.41</v>
      </c>
      <c r="P14" s="206">
        <v>1.28</v>
      </c>
      <c r="Q14" s="206">
        <v>0.24</v>
      </c>
      <c r="R14" s="206">
        <v>11.02</v>
      </c>
      <c r="S14" s="206">
        <v>6.01</v>
      </c>
      <c r="T14" s="206">
        <v>0.56000000000000005</v>
      </c>
      <c r="U14" s="206">
        <v>2.0099999999999998</v>
      </c>
      <c r="V14" s="206">
        <v>7.97</v>
      </c>
      <c r="W14" s="206">
        <v>10.47</v>
      </c>
      <c r="X14" s="206">
        <v>44.61</v>
      </c>
      <c r="Y14" s="206">
        <v>0</v>
      </c>
      <c r="Z14" s="206">
        <v>43.49</v>
      </c>
      <c r="AA14" s="206">
        <v>20.72</v>
      </c>
      <c r="AB14" s="206">
        <v>0</v>
      </c>
      <c r="AC14" s="206">
        <v>19.579999999999998</v>
      </c>
      <c r="AD14" s="206">
        <v>0</v>
      </c>
      <c r="AE14" s="206">
        <v>0</v>
      </c>
      <c r="AF14" s="206">
        <v>0</v>
      </c>
      <c r="AG14" s="206">
        <v>46.68</v>
      </c>
      <c r="AH14" s="206">
        <v>0</v>
      </c>
      <c r="AI14" s="206">
        <v>49.51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6.29</v>
      </c>
      <c r="M15" s="206">
        <v>2.44</v>
      </c>
      <c r="N15" s="206">
        <v>1.99</v>
      </c>
      <c r="O15" s="206">
        <v>1.41</v>
      </c>
      <c r="P15" s="206">
        <v>1.28</v>
      </c>
      <c r="Q15" s="206">
        <v>0.24</v>
      </c>
      <c r="R15" s="206">
        <v>11.02</v>
      </c>
      <c r="S15" s="206">
        <v>6</v>
      </c>
      <c r="T15" s="206">
        <v>0.56000000000000005</v>
      </c>
      <c r="U15" s="206">
        <v>2.0099999999999998</v>
      </c>
      <c r="V15" s="206">
        <v>7.97</v>
      </c>
      <c r="W15" s="206">
        <v>10.47</v>
      </c>
      <c r="X15" s="206">
        <v>44.61</v>
      </c>
      <c r="Y15" s="206">
        <v>0</v>
      </c>
      <c r="Z15" s="206">
        <v>31.96</v>
      </c>
      <c r="AA15" s="206">
        <v>20.72</v>
      </c>
      <c r="AB15" s="206">
        <v>0</v>
      </c>
      <c r="AC15" s="206">
        <v>19.73</v>
      </c>
      <c r="AD15" s="206">
        <v>0</v>
      </c>
      <c r="AE15" s="206">
        <v>0</v>
      </c>
      <c r="AF15" s="206">
        <v>0</v>
      </c>
      <c r="AG15" s="206">
        <v>46.68</v>
      </c>
      <c r="AH15" s="206">
        <v>0</v>
      </c>
      <c r="AI15" s="206">
        <v>49.51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6.29</v>
      </c>
      <c r="M16" s="206">
        <v>2.44</v>
      </c>
      <c r="N16" s="206">
        <v>1.99</v>
      </c>
      <c r="O16" s="206">
        <v>1.41</v>
      </c>
      <c r="P16" s="206">
        <v>1.28</v>
      </c>
      <c r="Q16" s="206">
        <v>0.24</v>
      </c>
      <c r="R16" s="206">
        <v>11.02</v>
      </c>
      <c r="S16" s="206">
        <v>6</v>
      </c>
      <c r="T16" s="206">
        <v>0.56000000000000005</v>
      </c>
      <c r="U16" s="206">
        <v>2.0099999999999998</v>
      </c>
      <c r="V16" s="206">
        <v>7.97</v>
      </c>
      <c r="W16" s="206">
        <v>10.47</v>
      </c>
      <c r="X16" s="206">
        <v>44.61</v>
      </c>
      <c r="Y16" s="206">
        <v>0</v>
      </c>
      <c r="Z16" s="206">
        <v>30.03</v>
      </c>
      <c r="AA16" s="206">
        <v>20.72</v>
      </c>
      <c r="AB16" s="206">
        <v>0</v>
      </c>
      <c r="AC16" s="206">
        <v>19.73</v>
      </c>
      <c r="AD16" s="206">
        <v>0</v>
      </c>
      <c r="AE16" s="206">
        <v>0</v>
      </c>
      <c r="AF16" s="206">
        <v>0</v>
      </c>
      <c r="AG16" s="206">
        <v>46.68</v>
      </c>
      <c r="AH16" s="206">
        <v>0</v>
      </c>
      <c r="AI16" s="206">
        <v>49.51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6.29</v>
      </c>
      <c r="M17" s="206">
        <v>2.44</v>
      </c>
      <c r="N17" s="206">
        <v>1.99</v>
      </c>
      <c r="O17" s="206">
        <v>1.41</v>
      </c>
      <c r="P17" s="206">
        <v>1.28</v>
      </c>
      <c r="Q17" s="206">
        <v>0.24</v>
      </c>
      <c r="R17" s="206">
        <v>11.01</v>
      </c>
      <c r="S17" s="206">
        <v>6</v>
      </c>
      <c r="T17" s="206">
        <v>0.56000000000000005</v>
      </c>
      <c r="U17" s="206">
        <v>2.0099999999999998</v>
      </c>
      <c r="V17" s="206">
        <v>7.97</v>
      </c>
      <c r="W17" s="206">
        <v>10.47</v>
      </c>
      <c r="X17" s="206">
        <v>44.61</v>
      </c>
      <c r="Y17" s="206">
        <v>0</v>
      </c>
      <c r="Z17" s="206">
        <v>30.94</v>
      </c>
      <c r="AA17" s="206">
        <v>20.72</v>
      </c>
      <c r="AB17" s="206">
        <v>0</v>
      </c>
      <c r="AC17" s="206">
        <v>19.73</v>
      </c>
      <c r="AD17" s="206">
        <v>0</v>
      </c>
      <c r="AE17" s="206">
        <v>0</v>
      </c>
      <c r="AF17" s="206">
        <v>0</v>
      </c>
      <c r="AG17" s="206">
        <v>46.68</v>
      </c>
      <c r="AH17" s="206">
        <v>0</v>
      </c>
      <c r="AI17" s="206">
        <v>49.51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6.29</v>
      </c>
      <c r="M18" s="206">
        <v>2.44</v>
      </c>
      <c r="N18" s="206">
        <v>1.99</v>
      </c>
      <c r="O18" s="206">
        <v>1.41</v>
      </c>
      <c r="P18" s="206">
        <v>1.28</v>
      </c>
      <c r="Q18" s="206">
        <v>0.24</v>
      </c>
      <c r="R18" s="206">
        <v>11.01</v>
      </c>
      <c r="S18" s="206">
        <v>6</v>
      </c>
      <c r="T18" s="206">
        <v>0.56000000000000005</v>
      </c>
      <c r="U18" s="206">
        <v>2.0099999999999998</v>
      </c>
      <c r="V18" s="206">
        <v>7.97</v>
      </c>
      <c r="W18" s="206">
        <v>10.47</v>
      </c>
      <c r="X18" s="206">
        <v>44.61</v>
      </c>
      <c r="Y18" s="206">
        <v>0</v>
      </c>
      <c r="Z18" s="206">
        <v>27.15</v>
      </c>
      <c r="AA18" s="206">
        <v>20.72</v>
      </c>
      <c r="AB18" s="206">
        <v>0</v>
      </c>
      <c r="AC18" s="206">
        <v>19.73</v>
      </c>
      <c r="AD18" s="206">
        <v>0</v>
      </c>
      <c r="AE18" s="206">
        <v>0</v>
      </c>
      <c r="AF18" s="206">
        <v>0</v>
      </c>
      <c r="AG18" s="206">
        <v>46.68</v>
      </c>
      <c r="AH18" s="206">
        <v>0</v>
      </c>
      <c r="AI18" s="206">
        <v>49.51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6.29</v>
      </c>
      <c r="M19" s="206">
        <v>2.44</v>
      </c>
      <c r="N19" s="206">
        <v>1.99</v>
      </c>
      <c r="O19" s="206">
        <v>1.41</v>
      </c>
      <c r="P19" s="206">
        <v>1.28</v>
      </c>
      <c r="Q19" s="206">
        <v>0.24</v>
      </c>
      <c r="R19" s="206">
        <v>11.36</v>
      </c>
      <c r="S19" s="206">
        <v>6.88</v>
      </c>
      <c r="T19" s="206">
        <v>0.56000000000000005</v>
      </c>
      <c r="U19" s="206">
        <v>2.0099999999999998</v>
      </c>
      <c r="V19" s="206">
        <v>7.97</v>
      </c>
      <c r="W19" s="206">
        <v>10.47</v>
      </c>
      <c r="X19" s="206">
        <v>44.61</v>
      </c>
      <c r="Y19" s="206">
        <v>0</v>
      </c>
      <c r="Z19" s="206">
        <v>68.48</v>
      </c>
      <c r="AA19" s="206">
        <v>20.72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46.68</v>
      </c>
      <c r="AH19" s="206">
        <v>0</v>
      </c>
      <c r="AI19" s="206">
        <v>49.51</v>
      </c>
      <c r="AJ19" s="206">
        <v>0</v>
      </c>
      <c r="AK19" s="206">
        <v>15.62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6.29</v>
      </c>
      <c r="M20" s="206">
        <v>2.44</v>
      </c>
      <c r="N20" s="206">
        <v>1.99</v>
      </c>
      <c r="O20" s="206">
        <v>1.41</v>
      </c>
      <c r="P20" s="206">
        <v>1.28</v>
      </c>
      <c r="Q20" s="206">
        <v>0.24</v>
      </c>
      <c r="R20" s="206">
        <v>11.36</v>
      </c>
      <c r="S20" s="206">
        <v>6.89</v>
      </c>
      <c r="T20" s="206">
        <v>0.56000000000000005</v>
      </c>
      <c r="U20" s="206">
        <v>2.0099999999999998</v>
      </c>
      <c r="V20" s="206">
        <v>7.97</v>
      </c>
      <c r="W20" s="206">
        <v>10.47</v>
      </c>
      <c r="X20" s="206">
        <v>44.61</v>
      </c>
      <c r="Y20" s="206">
        <v>0</v>
      </c>
      <c r="Z20" s="206">
        <v>68.48</v>
      </c>
      <c r="AA20" s="206">
        <v>20.72</v>
      </c>
      <c r="AB20" s="206">
        <v>0</v>
      </c>
      <c r="AC20" s="206">
        <v>19.73</v>
      </c>
      <c r="AD20" s="206">
        <v>0</v>
      </c>
      <c r="AE20" s="206">
        <v>0</v>
      </c>
      <c r="AF20" s="206">
        <v>0</v>
      </c>
      <c r="AG20" s="206">
        <v>46.68</v>
      </c>
      <c r="AH20" s="206">
        <v>0</v>
      </c>
      <c r="AI20" s="206">
        <v>49.51</v>
      </c>
      <c r="AJ20" s="206">
        <v>0</v>
      </c>
      <c r="AK20" s="206">
        <v>15.62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6.29</v>
      </c>
      <c r="M21" s="206">
        <v>2.44</v>
      </c>
      <c r="N21" s="206">
        <v>1.99</v>
      </c>
      <c r="O21" s="206">
        <v>1.41</v>
      </c>
      <c r="P21" s="206">
        <v>1.28</v>
      </c>
      <c r="Q21" s="206">
        <v>0.24</v>
      </c>
      <c r="R21" s="206">
        <v>11.36</v>
      </c>
      <c r="S21" s="206">
        <v>6.89</v>
      </c>
      <c r="T21" s="206">
        <v>0.56000000000000005</v>
      </c>
      <c r="U21" s="206">
        <v>2.0099999999999998</v>
      </c>
      <c r="V21" s="206">
        <v>7.97</v>
      </c>
      <c r="W21" s="206">
        <v>10.47</v>
      </c>
      <c r="X21" s="206">
        <v>44.61</v>
      </c>
      <c r="Y21" s="206">
        <v>0</v>
      </c>
      <c r="Z21" s="206">
        <v>68.48</v>
      </c>
      <c r="AA21" s="206">
        <v>20.72</v>
      </c>
      <c r="AB21" s="206">
        <v>0</v>
      </c>
      <c r="AC21" s="206">
        <v>19.73</v>
      </c>
      <c r="AD21" s="206">
        <v>0</v>
      </c>
      <c r="AE21" s="206">
        <v>0</v>
      </c>
      <c r="AF21" s="206">
        <v>0</v>
      </c>
      <c r="AG21" s="206">
        <v>46.68</v>
      </c>
      <c r="AH21" s="206">
        <v>0</v>
      </c>
      <c r="AI21" s="206">
        <v>49.51</v>
      </c>
      <c r="AJ21" s="206">
        <v>0</v>
      </c>
      <c r="AK21" s="206">
        <v>15.62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6.29</v>
      </c>
      <c r="M22" s="206">
        <v>2.44</v>
      </c>
      <c r="N22" s="206">
        <v>1.99</v>
      </c>
      <c r="O22" s="206">
        <v>1.41</v>
      </c>
      <c r="P22" s="206">
        <v>1.28</v>
      </c>
      <c r="Q22" s="206">
        <v>0.24</v>
      </c>
      <c r="R22" s="206">
        <v>11.36</v>
      </c>
      <c r="S22" s="206">
        <v>6.89</v>
      </c>
      <c r="T22" s="206">
        <v>0.56000000000000005</v>
      </c>
      <c r="U22" s="206">
        <v>2.0099999999999998</v>
      </c>
      <c r="V22" s="206">
        <v>7.97</v>
      </c>
      <c r="W22" s="206">
        <v>10.47</v>
      </c>
      <c r="X22" s="206">
        <v>45.14</v>
      </c>
      <c r="Y22" s="206">
        <v>0</v>
      </c>
      <c r="Z22" s="206">
        <v>68.48</v>
      </c>
      <c r="AA22" s="206">
        <v>20.72</v>
      </c>
      <c r="AB22" s="206">
        <v>0</v>
      </c>
      <c r="AC22" s="206">
        <v>19.73</v>
      </c>
      <c r="AD22" s="206">
        <v>0</v>
      </c>
      <c r="AE22" s="206">
        <v>0</v>
      </c>
      <c r="AF22" s="206">
        <v>0</v>
      </c>
      <c r="AG22" s="206">
        <v>46.68</v>
      </c>
      <c r="AH22" s="206">
        <v>0</v>
      </c>
      <c r="AI22" s="206">
        <v>49.51</v>
      </c>
      <c r="AJ22" s="206">
        <v>0</v>
      </c>
      <c r="AK22" s="206">
        <v>15.62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247.88</v>
      </c>
      <c r="L23" s="206">
        <v>6.29</v>
      </c>
      <c r="M23" s="206">
        <v>2.44</v>
      </c>
      <c r="N23" s="206">
        <v>1.99</v>
      </c>
      <c r="O23" s="206">
        <v>1.41</v>
      </c>
      <c r="P23" s="206">
        <v>1.28</v>
      </c>
      <c r="Q23" s="206">
        <v>1.62</v>
      </c>
      <c r="R23" s="206">
        <v>13.52</v>
      </c>
      <c r="S23" s="206">
        <v>11.44</v>
      </c>
      <c r="T23" s="206">
        <v>0.56000000000000005</v>
      </c>
      <c r="U23" s="206">
        <v>2.0099999999999998</v>
      </c>
      <c r="V23" s="206">
        <v>7.97</v>
      </c>
      <c r="W23" s="206">
        <v>10.47</v>
      </c>
      <c r="X23" s="206">
        <v>44.6</v>
      </c>
      <c r="Y23" s="206">
        <v>0</v>
      </c>
      <c r="Z23" s="206">
        <v>68.48</v>
      </c>
      <c r="AA23" s="206">
        <v>20.72</v>
      </c>
      <c r="AB23" s="206">
        <v>0</v>
      </c>
      <c r="AC23" s="206">
        <v>19.73</v>
      </c>
      <c r="AD23" s="206">
        <v>0</v>
      </c>
      <c r="AE23" s="206">
        <v>0</v>
      </c>
      <c r="AF23" s="206">
        <v>0</v>
      </c>
      <c r="AG23" s="206">
        <v>46.68</v>
      </c>
      <c r="AH23" s="206">
        <v>0</v>
      </c>
      <c r="AI23" s="206">
        <v>49.51</v>
      </c>
      <c r="AJ23" s="206">
        <v>0</v>
      </c>
      <c r="AK23" s="206">
        <v>15.62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250.66</v>
      </c>
      <c r="L24" s="206">
        <v>6.29</v>
      </c>
      <c r="M24" s="206">
        <v>2.44</v>
      </c>
      <c r="N24" s="206">
        <v>1.99</v>
      </c>
      <c r="O24" s="206">
        <v>1.41</v>
      </c>
      <c r="P24" s="206">
        <v>1.28</v>
      </c>
      <c r="Q24" s="206">
        <v>2.82</v>
      </c>
      <c r="R24" s="206">
        <v>13.52</v>
      </c>
      <c r="S24" s="206">
        <v>11.44</v>
      </c>
      <c r="T24" s="206">
        <v>0.56000000000000005</v>
      </c>
      <c r="U24" s="206">
        <v>2.0099999999999998</v>
      </c>
      <c r="V24" s="206">
        <v>7.97</v>
      </c>
      <c r="W24" s="206">
        <v>10.47</v>
      </c>
      <c r="X24" s="206">
        <v>20.58</v>
      </c>
      <c r="Y24" s="206">
        <v>0</v>
      </c>
      <c r="Z24" s="206">
        <v>4.5199999999999996</v>
      </c>
      <c r="AA24" s="206">
        <v>20.72</v>
      </c>
      <c r="AB24" s="206">
        <v>0</v>
      </c>
      <c r="AC24" s="206">
        <v>19.73</v>
      </c>
      <c r="AD24" s="206">
        <v>0</v>
      </c>
      <c r="AE24" s="206">
        <v>0</v>
      </c>
      <c r="AF24" s="206">
        <v>0</v>
      </c>
      <c r="AG24" s="206">
        <v>46.68</v>
      </c>
      <c r="AH24" s="206">
        <v>0</v>
      </c>
      <c r="AI24" s="206">
        <v>49.51</v>
      </c>
      <c r="AJ24" s="206">
        <v>0</v>
      </c>
      <c r="AK24" s="206">
        <v>15.62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194</v>
      </c>
      <c r="L25" s="206">
        <v>6.29</v>
      </c>
      <c r="M25" s="206">
        <v>2.44</v>
      </c>
      <c r="N25" s="206">
        <v>1.99</v>
      </c>
      <c r="O25" s="206">
        <v>1.41</v>
      </c>
      <c r="P25" s="206">
        <v>1.28</v>
      </c>
      <c r="Q25" s="206">
        <v>2.23</v>
      </c>
      <c r="R25" s="206">
        <v>5</v>
      </c>
      <c r="S25" s="206">
        <v>1.44</v>
      </c>
      <c r="T25" s="206">
        <v>0.56000000000000005</v>
      </c>
      <c r="U25" s="206">
        <v>2.0099999999999998</v>
      </c>
      <c r="V25" s="206">
        <v>0.88</v>
      </c>
      <c r="W25" s="206">
        <v>0.59</v>
      </c>
      <c r="X25" s="206">
        <v>2.59</v>
      </c>
      <c r="Y25" s="206">
        <v>0</v>
      </c>
      <c r="Z25" s="206">
        <v>4.5199999999999996</v>
      </c>
      <c r="AA25" s="206">
        <v>1.36</v>
      </c>
      <c r="AB25" s="206">
        <v>0</v>
      </c>
      <c r="AC25" s="206">
        <v>19.73</v>
      </c>
      <c r="AD25" s="206">
        <v>0</v>
      </c>
      <c r="AE25" s="206">
        <v>0</v>
      </c>
      <c r="AF25" s="206">
        <v>0</v>
      </c>
      <c r="AG25" s="206">
        <v>46.68</v>
      </c>
      <c r="AH25" s="206">
        <v>0</v>
      </c>
      <c r="AI25" s="206">
        <v>49.51</v>
      </c>
      <c r="AJ25" s="206">
        <v>0</v>
      </c>
      <c r="AK25" s="206">
        <v>15.62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126.72</v>
      </c>
      <c r="L26" s="206">
        <v>6.29</v>
      </c>
      <c r="M26" s="206">
        <v>2.44</v>
      </c>
      <c r="N26" s="206">
        <v>1.99</v>
      </c>
      <c r="O26" s="206">
        <v>1.41</v>
      </c>
      <c r="P26" s="206">
        <v>1.28</v>
      </c>
      <c r="Q26" s="206">
        <v>2.23</v>
      </c>
      <c r="R26" s="206">
        <v>0.71</v>
      </c>
      <c r="S26" s="206">
        <v>0.44</v>
      </c>
      <c r="T26" s="206">
        <v>0.56000000000000005</v>
      </c>
      <c r="U26" s="206">
        <v>2.0099999999999998</v>
      </c>
      <c r="V26" s="206">
        <v>0.31</v>
      </c>
      <c r="W26" s="206">
        <v>0.59</v>
      </c>
      <c r="X26" s="206">
        <v>2.5099999999999998</v>
      </c>
      <c r="Y26" s="206">
        <v>0</v>
      </c>
      <c r="Z26" s="206">
        <v>4.5199999999999996</v>
      </c>
      <c r="AA26" s="206">
        <v>1.36</v>
      </c>
      <c r="AB26" s="206">
        <v>0</v>
      </c>
      <c r="AC26" s="206">
        <v>19.73</v>
      </c>
      <c r="AD26" s="206">
        <v>0</v>
      </c>
      <c r="AE26" s="206">
        <v>0</v>
      </c>
      <c r="AF26" s="206">
        <v>0</v>
      </c>
      <c r="AG26" s="206">
        <v>46.68</v>
      </c>
      <c r="AH26" s="206">
        <v>0</v>
      </c>
      <c r="AI26" s="206">
        <v>49.51</v>
      </c>
      <c r="AJ26" s="206">
        <v>0</v>
      </c>
      <c r="AK26" s="206">
        <v>15.62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60.41</v>
      </c>
      <c r="L27" s="206">
        <v>6.29</v>
      </c>
      <c r="M27" s="206">
        <v>2.44</v>
      </c>
      <c r="N27" s="206">
        <v>1.99</v>
      </c>
      <c r="O27" s="206">
        <v>1.41</v>
      </c>
      <c r="P27" s="206">
        <v>1.28</v>
      </c>
      <c r="Q27" s="206">
        <v>1.71</v>
      </c>
      <c r="R27" s="206">
        <v>0.71</v>
      </c>
      <c r="S27" s="206">
        <v>0.44</v>
      </c>
      <c r="T27" s="206">
        <v>0.56000000000000005</v>
      </c>
      <c r="U27" s="206">
        <v>2.0099999999999998</v>
      </c>
      <c r="V27" s="206">
        <v>0.31</v>
      </c>
      <c r="W27" s="206">
        <v>0.59</v>
      </c>
      <c r="X27" s="206">
        <v>2.5099999999999998</v>
      </c>
      <c r="Y27" s="206">
        <v>0</v>
      </c>
      <c r="Z27" s="206">
        <v>4.5199999999999996</v>
      </c>
      <c r="AA27" s="206">
        <v>1.36</v>
      </c>
      <c r="AB27" s="206">
        <v>0</v>
      </c>
      <c r="AC27" s="206">
        <v>19.73</v>
      </c>
      <c r="AD27" s="206">
        <v>0</v>
      </c>
      <c r="AE27" s="206">
        <v>0</v>
      </c>
      <c r="AF27" s="206">
        <v>0</v>
      </c>
      <c r="AG27" s="206">
        <v>46.68</v>
      </c>
      <c r="AH27" s="206">
        <v>0</v>
      </c>
      <c r="AI27" s="206">
        <v>49.51</v>
      </c>
      <c r="AJ27" s="206">
        <v>0</v>
      </c>
      <c r="AK27" s="206">
        <v>15.62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19.84</v>
      </c>
      <c r="L28" s="206">
        <v>0.65</v>
      </c>
      <c r="M28" s="206">
        <v>2.44</v>
      </c>
      <c r="N28" s="206">
        <v>1.99</v>
      </c>
      <c r="O28" s="206">
        <v>1.41</v>
      </c>
      <c r="P28" s="206">
        <v>1.28</v>
      </c>
      <c r="Q28" s="206">
        <v>0.81</v>
      </c>
      <c r="R28" s="206">
        <v>0.71</v>
      </c>
      <c r="S28" s="206">
        <v>0.44</v>
      </c>
      <c r="T28" s="206">
        <v>0.56000000000000005</v>
      </c>
      <c r="U28" s="206">
        <v>2.0099999999999998</v>
      </c>
      <c r="V28" s="206">
        <v>0.31</v>
      </c>
      <c r="W28" s="206">
        <v>0.59</v>
      </c>
      <c r="X28" s="206">
        <v>2.5099999999999998</v>
      </c>
      <c r="Y28" s="206">
        <v>0</v>
      </c>
      <c r="Z28" s="206">
        <v>4.5199999999999996</v>
      </c>
      <c r="AA28" s="206">
        <v>1.36</v>
      </c>
      <c r="AB28" s="206">
        <v>0</v>
      </c>
      <c r="AC28" s="206">
        <v>19.73</v>
      </c>
      <c r="AD28" s="206">
        <v>0</v>
      </c>
      <c r="AE28" s="206">
        <v>0</v>
      </c>
      <c r="AF28" s="206">
        <v>0</v>
      </c>
      <c r="AG28" s="206">
        <v>46.68</v>
      </c>
      <c r="AH28" s="206">
        <v>0</v>
      </c>
      <c r="AI28" s="206">
        <v>49.51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42.43</v>
      </c>
      <c r="J29" s="206">
        <v>0.49</v>
      </c>
      <c r="K29" s="206">
        <v>19.84</v>
      </c>
      <c r="L29" s="206">
        <v>0.52</v>
      </c>
      <c r="M29" s="206">
        <v>2.44</v>
      </c>
      <c r="N29" s="206">
        <v>1.99</v>
      </c>
      <c r="O29" s="206">
        <v>1.41</v>
      </c>
      <c r="P29" s="206">
        <v>1.28</v>
      </c>
      <c r="Q29" s="206">
        <v>0.18</v>
      </c>
      <c r="R29" s="206">
        <v>0.71</v>
      </c>
      <c r="S29" s="206">
        <v>0.44</v>
      </c>
      <c r="T29" s="206">
        <v>0.56000000000000005</v>
      </c>
      <c r="U29" s="206">
        <v>2.0099999999999998</v>
      </c>
      <c r="V29" s="206">
        <v>0.31</v>
      </c>
      <c r="W29" s="206">
        <v>0.59</v>
      </c>
      <c r="X29" s="206">
        <v>2.5099999999999998</v>
      </c>
      <c r="Y29" s="206">
        <v>0</v>
      </c>
      <c r="Z29" s="206">
        <v>4.5199999999999996</v>
      </c>
      <c r="AA29" s="206">
        <v>1.36</v>
      </c>
      <c r="AB29" s="206">
        <v>0</v>
      </c>
      <c r="AC29" s="206">
        <v>19.73</v>
      </c>
      <c r="AD29" s="206">
        <v>0</v>
      </c>
      <c r="AE29" s="206">
        <v>0</v>
      </c>
      <c r="AF29" s="206">
        <v>0</v>
      </c>
      <c r="AG29" s="206">
        <v>46.68</v>
      </c>
      <c r="AH29" s="206">
        <v>0</v>
      </c>
      <c r="AI29" s="206">
        <v>49.51</v>
      </c>
      <c r="AJ29" s="206">
        <v>0</v>
      </c>
      <c r="AK29" s="206">
        <v>-10.78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42.43</v>
      </c>
      <c r="J30" s="206">
        <v>0.49</v>
      </c>
      <c r="K30" s="206">
        <v>19.84</v>
      </c>
      <c r="L30" s="206">
        <v>0.52</v>
      </c>
      <c r="M30" s="206">
        <v>2.44</v>
      </c>
      <c r="N30" s="206">
        <v>1.99</v>
      </c>
      <c r="O30" s="206">
        <v>1.41</v>
      </c>
      <c r="P30" s="206">
        <v>1.28</v>
      </c>
      <c r="Q30" s="206">
        <v>0.18</v>
      </c>
      <c r="R30" s="206">
        <v>0.71</v>
      </c>
      <c r="S30" s="206">
        <v>0.44</v>
      </c>
      <c r="T30" s="206">
        <v>0.56000000000000005</v>
      </c>
      <c r="U30" s="206">
        <v>2.0099999999999998</v>
      </c>
      <c r="V30" s="206">
        <v>0.31</v>
      </c>
      <c r="W30" s="206">
        <v>0.59</v>
      </c>
      <c r="X30" s="206">
        <v>2.5099999999999998</v>
      </c>
      <c r="Y30" s="206">
        <v>0</v>
      </c>
      <c r="Z30" s="206">
        <v>4.5199999999999996</v>
      </c>
      <c r="AA30" s="206">
        <v>1.36</v>
      </c>
      <c r="AB30" s="206">
        <v>0</v>
      </c>
      <c r="AC30" s="206">
        <v>19.73</v>
      </c>
      <c r="AD30" s="206">
        <v>0</v>
      </c>
      <c r="AE30" s="206">
        <v>0</v>
      </c>
      <c r="AF30" s="206">
        <v>0</v>
      </c>
      <c r="AG30" s="206">
        <v>46.68</v>
      </c>
      <c r="AH30" s="206">
        <v>0</v>
      </c>
      <c r="AI30" s="206">
        <v>49.51</v>
      </c>
      <c r="AJ30" s="206">
        <v>0</v>
      </c>
      <c r="AK30" s="206">
        <v>-10.78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42.43</v>
      </c>
      <c r="J31" s="206">
        <v>0.49</v>
      </c>
      <c r="K31" s="206">
        <v>19.84</v>
      </c>
      <c r="L31" s="206">
        <v>0.52</v>
      </c>
      <c r="M31" s="206">
        <v>2.44</v>
      </c>
      <c r="N31" s="206">
        <v>1.99</v>
      </c>
      <c r="O31" s="206">
        <v>1.41</v>
      </c>
      <c r="P31" s="206">
        <v>1.28</v>
      </c>
      <c r="Q31" s="206">
        <v>0.18</v>
      </c>
      <c r="R31" s="206">
        <v>0.71</v>
      </c>
      <c r="S31" s="206">
        <v>0.44</v>
      </c>
      <c r="T31" s="206">
        <v>0.56000000000000005</v>
      </c>
      <c r="U31" s="206">
        <v>2.0099999999999998</v>
      </c>
      <c r="V31" s="206">
        <v>0.31</v>
      </c>
      <c r="W31" s="206">
        <v>0.59</v>
      </c>
      <c r="X31" s="206">
        <v>2.5099999999999998</v>
      </c>
      <c r="Y31" s="206">
        <v>0</v>
      </c>
      <c r="Z31" s="206">
        <v>4.5199999999999996</v>
      </c>
      <c r="AA31" s="206">
        <v>1.36</v>
      </c>
      <c r="AB31" s="206">
        <v>0</v>
      </c>
      <c r="AC31" s="206">
        <v>24.95</v>
      </c>
      <c r="AD31" s="206">
        <v>0</v>
      </c>
      <c r="AE31" s="206">
        <v>0</v>
      </c>
      <c r="AF31" s="206">
        <v>0</v>
      </c>
      <c r="AG31" s="206">
        <v>46.68</v>
      </c>
      <c r="AH31" s="206">
        <v>0</v>
      </c>
      <c r="AI31" s="206">
        <v>49.51</v>
      </c>
      <c r="AJ31" s="206">
        <v>0</v>
      </c>
      <c r="AK31" s="206">
        <v>-6.74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42.43</v>
      </c>
      <c r="J32" s="206">
        <v>0.49</v>
      </c>
      <c r="K32" s="206">
        <v>19.84</v>
      </c>
      <c r="L32" s="206">
        <v>0.52</v>
      </c>
      <c r="M32" s="206">
        <v>2.44</v>
      </c>
      <c r="N32" s="206">
        <v>1.99</v>
      </c>
      <c r="O32" s="206">
        <v>1.41</v>
      </c>
      <c r="P32" s="206">
        <v>1.28</v>
      </c>
      <c r="Q32" s="206">
        <v>0.18</v>
      </c>
      <c r="R32" s="206">
        <v>0.71</v>
      </c>
      <c r="S32" s="206">
        <v>0.44</v>
      </c>
      <c r="T32" s="206">
        <v>0.56000000000000005</v>
      </c>
      <c r="U32" s="206">
        <v>2.0099999999999998</v>
      </c>
      <c r="V32" s="206">
        <v>0.31</v>
      </c>
      <c r="W32" s="206">
        <v>0.59</v>
      </c>
      <c r="X32" s="206">
        <v>2.5099999999999998</v>
      </c>
      <c r="Y32" s="206">
        <v>0</v>
      </c>
      <c r="Z32" s="206">
        <v>4.5199999999999996</v>
      </c>
      <c r="AA32" s="206">
        <v>1.36</v>
      </c>
      <c r="AB32" s="206">
        <v>0</v>
      </c>
      <c r="AC32" s="206">
        <v>19.73</v>
      </c>
      <c r="AD32" s="206">
        <v>0</v>
      </c>
      <c r="AE32" s="206">
        <v>0</v>
      </c>
      <c r="AF32" s="206">
        <v>0</v>
      </c>
      <c r="AG32" s="206">
        <v>46.68</v>
      </c>
      <c r="AH32" s="206">
        <v>0</v>
      </c>
      <c r="AI32" s="206">
        <v>49.51</v>
      </c>
      <c r="AJ32" s="206">
        <v>0</v>
      </c>
      <c r="AK32" s="206">
        <v>-6.74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42.43</v>
      </c>
      <c r="J33" s="206">
        <v>0.49</v>
      </c>
      <c r="K33" s="206">
        <v>19.84</v>
      </c>
      <c r="L33" s="206">
        <v>0.52</v>
      </c>
      <c r="M33" s="206">
        <v>2.44</v>
      </c>
      <c r="N33" s="206">
        <v>1.99</v>
      </c>
      <c r="O33" s="206">
        <v>1.41</v>
      </c>
      <c r="P33" s="206">
        <v>1.28</v>
      </c>
      <c r="Q33" s="206">
        <v>0.1</v>
      </c>
      <c r="R33" s="206">
        <v>0.71</v>
      </c>
      <c r="S33" s="206">
        <v>0.44</v>
      </c>
      <c r="T33" s="206">
        <v>0.56000000000000005</v>
      </c>
      <c r="U33" s="206">
        <v>2.0099999999999998</v>
      </c>
      <c r="V33" s="206">
        <v>0.31</v>
      </c>
      <c r="W33" s="206">
        <v>0.59</v>
      </c>
      <c r="X33" s="206">
        <v>2.5099999999999998</v>
      </c>
      <c r="Y33" s="206">
        <v>0</v>
      </c>
      <c r="Z33" s="206">
        <v>4.5199999999999996</v>
      </c>
      <c r="AA33" s="206">
        <v>1.36</v>
      </c>
      <c r="AB33" s="206">
        <v>0</v>
      </c>
      <c r="AC33" s="206">
        <v>25.73</v>
      </c>
      <c r="AD33" s="206">
        <v>0</v>
      </c>
      <c r="AE33" s="206">
        <v>0</v>
      </c>
      <c r="AF33" s="206">
        <v>0</v>
      </c>
      <c r="AG33" s="206">
        <v>46.68</v>
      </c>
      <c r="AH33" s="206">
        <v>0</v>
      </c>
      <c r="AI33" s="206">
        <v>49.51</v>
      </c>
      <c r="AJ33" s="206">
        <v>0</v>
      </c>
      <c r="AK33" s="206">
        <v>-25.49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42.43</v>
      </c>
      <c r="J34" s="206">
        <v>0.49</v>
      </c>
      <c r="K34" s="206">
        <v>19.84</v>
      </c>
      <c r="L34" s="206">
        <v>0.52</v>
      </c>
      <c r="M34" s="206">
        <v>2.44</v>
      </c>
      <c r="N34" s="206">
        <v>1.99</v>
      </c>
      <c r="O34" s="206">
        <v>1.41</v>
      </c>
      <c r="P34" s="206">
        <v>1.28</v>
      </c>
      <c r="Q34" s="206">
        <v>0.1</v>
      </c>
      <c r="R34" s="206">
        <v>0.71</v>
      </c>
      <c r="S34" s="206">
        <v>0.44</v>
      </c>
      <c r="T34" s="206">
        <v>0.56000000000000005</v>
      </c>
      <c r="U34" s="206">
        <v>2.0099999999999998</v>
      </c>
      <c r="V34" s="206">
        <v>0.31</v>
      </c>
      <c r="W34" s="206">
        <v>0.59</v>
      </c>
      <c r="X34" s="206">
        <v>2.5099999999999998</v>
      </c>
      <c r="Y34" s="206">
        <v>0</v>
      </c>
      <c r="Z34" s="206">
        <v>4.5199999999999996</v>
      </c>
      <c r="AA34" s="206">
        <v>1.36</v>
      </c>
      <c r="AB34" s="206">
        <v>0</v>
      </c>
      <c r="AC34" s="206">
        <v>25.73</v>
      </c>
      <c r="AD34" s="206">
        <v>0</v>
      </c>
      <c r="AE34" s="206">
        <v>0</v>
      </c>
      <c r="AF34" s="206">
        <v>0</v>
      </c>
      <c r="AG34" s="206">
        <v>46.68</v>
      </c>
      <c r="AH34" s="206">
        <v>0</v>
      </c>
      <c r="AI34" s="206">
        <v>49.51</v>
      </c>
      <c r="AJ34" s="206">
        <v>0</v>
      </c>
      <c r="AK34" s="206">
        <v>-25.49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41.94</v>
      </c>
      <c r="J35" s="206">
        <v>0.49</v>
      </c>
      <c r="K35" s="206">
        <v>19.84</v>
      </c>
      <c r="L35" s="206">
        <v>0.52</v>
      </c>
      <c r="M35" s="206">
        <v>2.44</v>
      </c>
      <c r="N35" s="206">
        <v>1.99</v>
      </c>
      <c r="O35" s="206">
        <v>1.41</v>
      </c>
      <c r="P35" s="206">
        <v>1.28</v>
      </c>
      <c r="Q35" s="206">
        <v>0.1</v>
      </c>
      <c r="R35" s="206">
        <v>0.71</v>
      </c>
      <c r="S35" s="206">
        <v>0.44</v>
      </c>
      <c r="T35" s="206">
        <v>0.56000000000000005</v>
      </c>
      <c r="U35" s="206">
        <v>2.0099999999999998</v>
      </c>
      <c r="V35" s="206">
        <v>0.31</v>
      </c>
      <c r="W35" s="206">
        <v>0.59</v>
      </c>
      <c r="X35" s="206">
        <v>2.5099999999999998</v>
      </c>
      <c r="Y35" s="206">
        <v>0</v>
      </c>
      <c r="Z35" s="206">
        <v>4.5199999999999996</v>
      </c>
      <c r="AA35" s="206">
        <v>1.36</v>
      </c>
      <c r="AB35" s="206">
        <v>0</v>
      </c>
      <c r="AC35" s="206">
        <v>25.73</v>
      </c>
      <c r="AD35" s="206">
        <v>0</v>
      </c>
      <c r="AE35" s="206">
        <v>0</v>
      </c>
      <c r="AF35" s="206">
        <v>0</v>
      </c>
      <c r="AG35" s="206">
        <v>46.68</v>
      </c>
      <c r="AH35" s="206">
        <v>0</v>
      </c>
      <c r="AI35" s="206">
        <v>49.51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41.94</v>
      </c>
      <c r="J36" s="206">
        <v>0.49</v>
      </c>
      <c r="K36" s="206">
        <v>19.84</v>
      </c>
      <c r="L36" s="206">
        <v>0.52</v>
      </c>
      <c r="M36" s="206">
        <v>2.44</v>
      </c>
      <c r="N36" s="206">
        <v>1.99</v>
      </c>
      <c r="O36" s="206">
        <v>1.41</v>
      </c>
      <c r="P36" s="206">
        <v>1.28</v>
      </c>
      <c r="Q36" s="206">
        <v>0.1</v>
      </c>
      <c r="R36" s="206">
        <v>0.71</v>
      </c>
      <c r="S36" s="206">
        <v>0.44</v>
      </c>
      <c r="T36" s="206">
        <v>0.56000000000000005</v>
      </c>
      <c r="U36" s="206">
        <v>2.0099999999999998</v>
      </c>
      <c r="V36" s="206">
        <v>0.31</v>
      </c>
      <c r="W36" s="206">
        <v>0.59</v>
      </c>
      <c r="X36" s="206">
        <v>2.5099999999999998</v>
      </c>
      <c r="Y36" s="206">
        <v>0</v>
      </c>
      <c r="Z36" s="206">
        <v>4.5199999999999996</v>
      </c>
      <c r="AA36" s="206">
        <v>1.36</v>
      </c>
      <c r="AB36" s="206">
        <v>0</v>
      </c>
      <c r="AC36" s="206">
        <v>25.73</v>
      </c>
      <c r="AD36" s="206">
        <v>0</v>
      </c>
      <c r="AE36" s="206">
        <v>0</v>
      </c>
      <c r="AF36" s="206">
        <v>0</v>
      </c>
      <c r="AG36" s="206">
        <v>46.68</v>
      </c>
      <c r="AH36" s="206">
        <v>0</v>
      </c>
      <c r="AI36" s="206">
        <v>49.51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41.94</v>
      </c>
      <c r="J37" s="206">
        <v>0.49</v>
      </c>
      <c r="K37" s="206">
        <v>19.84</v>
      </c>
      <c r="L37" s="206">
        <v>0.12</v>
      </c>
      <c r="M37" s="206">
        <v>2.44</v>
      </c>
      <c r="N37" s="206">
        <v>1.99</v>
      </c>
      <c r="O37" s="206">
        <v>1.41</v>
      </c>
      <c r="P37" s="206">
        <v>1.28</v>
      </c>
      <c r="Q37" s="206">
        <v>0.1</v>
      </c>
      <c r="R37" s="206">
        <v>0.71</v>
      </c>
      <c r="S37" s="206">
        <v>0.44</v>
      </c>
      <c r="T37" s="206">
        <v>0.56000000000000005</v>
      </c>
      <c r="U37" s="206">
        <v>2.0099999999999998</v>
      </c>
      <c r="V37" s="206">
        <v>0.31</v>
      </c>
      <c r="W37" s="206">
        <v>0.59</v>
      </c>
      <c r="X37" s="206">
        <v>2.5099999999999998</v>
      </c>
      <c r="Y37" s="206">
        <v>0</v>
      </c>
      <c r="Z37" s="206">
        <v>4.5199999999999996</v>
      </c>
      <c r="AA37" s="206">
        <v>1.36</v>
      </c>
      <c r="AB37" s="206">
        <v>0</v>
      </c>
      <c r="AC37" s="206">
        <v>25.73</v>
      </c>
      <c r="AD37" s="206">
        <v>0</v>
      </c>
      <c r="AE37" s="206">
        <v>0</v>
      </c>
      <c r="AF37" s="206">
        <v>0</v>
      </c>
      <c r="AG37" s="206">
        <v>46.68</v>
      </c>
      <c r="AH37" s="206">
        <v>0</v>
      </c>
      <c r="AI37" s="206">
        <v>49.51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41.94</v>
      </c>
      <c r="J38" s="206">
        <v>0.49</v>
      </c>
      <c r="K38" s="206">
        <v>19.84</v>
      </c>
      <c r="L38" s="206">
        <v>0.12</v>
      </c>
      <c r="M38" s="206">
        <v>2.44</v>
      </c>
      <c r="N38" s="206">
        <v>1.99</v>
      </c>
      <c r="O38" s="206">
        <v>1.41</v>
      </c>
      <c r="P38" s="206">
        <v>1.28</v>
      </c>
      <c r="Q38" s="206">
        <v>0.1</v>
      </c>
      <c r="R38" s="206">
        <v>0.71</v>
      </c>
      <c r="S38" s="206">
        <v>0.44</v>
      </c>
      <c r="T38" s="206">
        <v>0.56000000000000005</v>
      </c>
      <c r="U38" s="206">
        <v>2.0099999999999998</v>
      </c>
      <c r="V38" s="206">
        <v>0.31</v>
      </c>
      <c r="W38" s="206">
        <v>0.59</v>
      </c>
      <c r="X38" s="206">
        <v>2.5099999999999998</v>
      </c>
      <c r="Y38" s="206">
        <v>0</v>
      </c>
      <c r="Z38" s="206">
        <v>4.5199999999999996</v>
      </c>
      <c r="AA38" s="206">
        <v>1.36</v>
      </c>
      <c r="AB38" s="206">
        <v>0</v>
      </c>
      <c r="AC38" s="206">
        <v>25.73</v>
      </c>
      <c r="AD38" s="206">
        <v>0</v>
      </c>
      <c r="AE38" s="206">
        <v>0</v>
      </c>
      <c r="AF38" s="206">
        <v>0</v>
      </c>
      <c r="AG38" s="206">
        <v>46.68</v>
      </c>
      <c r="AH38" s="206">
        <v>0</v>
      </c>
      <c r="AI38" s="206">
        <v>49.51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41.94</v>
      </c>
      <c r="J39" s="206">
        <v>0.49</v>
      </c>
      <c r="K39" s="206">
        <v>19.84</v>
      </c>
      <c r="L39" s="206">
        <v>0.12</v>
      </c>
      <c r="M39" s="206">
        <v>2.44</v>
      </c>
      <c r="N39" s="206">
        <v>1.99</v>
      </c>
      <c r="O39" s="206">
        <v>1.41</v>
      </c>
      <c r="P39" s="206">
        <v>1.28</v>
      </c>
      <c r="Q39" s="206">
        <v>0.1</v>
      </c>
      <c r="R39" s="206">
        <v>0.71</v>
      </c>
      <c r="S39" s="206">
        <v>0.44</v>
      </c>
      <c r="T39" s="206">
        <v>0.56000000000000005</v>
      </c>
      <c r="U39" s="206">
        <v>2.0099999999999998</v>
      </c>
      <c r="V39" s="206">
        <v>0.31</v>
      </c>
      <c r="W39" s="206">
        <v>0.59</v>
      </c>
      <c r="X39" s="206">
        <v>2.5099999999999998</v>
      </c>
      <c r="Y39" s="206">
        <v>0</v>
      </c>
      <c r="Z39" s="206">
        <v>4.5199999999999996</v>
      </c>
      <c r="AA39" s="206">
        <v>1.36</v>
      </c>
      <c r="AB39" s="206">
        <v>0</v>
      </c>
      <c r="AC39" s="206">
        <v>25.73</v>
      </c>
      <c r="AD39" s="206">
        <v>0</v>
      </c>
      <c r="AE39" s="206">
        <v>0</v>
      </c>
      <c r="AF39" s="206">
        <v>0</v>
      </c>
      <c r="AG39" s="206">
        <v>46.68</v>
      </c>
      <c r="AH39" s="206">
        <v>0</v>
      </c>
      <c r="AI39" s="206">
        <v>49.51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41.94</v>
      </c>
      <c r="J40" s="206">
        <v>0.49</v>
      </c>
      <c r="K40" s="206">
        <v>19.84</v>
      </c>
      <c r="L40" s="206">
        <v>0.12</v>
      </c>
      <c r="M40" s="206">
        <v>2.44</v>
      </c>
      <c r="N40" s="206">
        <v>1.99</v>
      </c>
      <c r="O40" s="206">
        <v>1.41</v>
      </c>
      <c r="P40" s="206">
        <v>1.28</v>
      </c>
      <c r="Q40" s="206">
        <v>0.1</v>
      </c>
      <c r="R40" s="206">
        <v>0.71</v>
      </c>
      <c r="S40" s="206">
        <v>0.44</v>
      </c>
      <c r="T40" s="206">
        <v>0.56000000000000005</v>
      </c>
      <c r="U40" s="206">
        <v>2.0099999999999998</v>
      </c>
      <c r="V40" s="206">
        <v>0.31</v>
      </c>
      <c r="W40" s="206">
        <v>0.59</v>
      </c>
      <c r="X40" s="206">
        <v>2.5099999999999998</v>
      </c>
      <c r="Y40" s="206">
        <v>0</v>
      </c>
      <c r="Z40" s="206">
        <v>4.5199999999999996</v>
      </c>
      <c r="AA40" s="206">
        <v>1.36</v>
      </c>
      <c r="AB40" s="206">
        <v>0</v>
      </c>
      <c r="AC40" s="206">
        <v>25.73</v>
      </c>
      <c r="AD40" s="206">
        <v>0</v>
      </c>
      <c r="AE40" s="206">
        <v>0</v>
      </c>
      <c r="AF40" s="206">
        <v>0</v>
      </c>
      <c r="AG40" s="206">
        <v>46.68</v>
      </c>
      <c r="AH40" s="206">
        <v>0</v>
      </c>
      <c r="AI40" s="206">
        <v>49.51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41.94</v>
      </c>
      <c r="J41" s="206">
        <v>0.49</v>
      </c>
      <c r="K41" s="206">
        <v>19.84</v>
      </c>
      <c r="L41" s="206">
        <v>0.12</v>
      </c>
      <c r="M41" s="206">
        <v>2.44</v>
      </c>
      <c r="N41" s="206">
        <v>1.99</v>
      </c>
      <c r="O41" s="206">
        <v>1.41</v>
      </c>
      <c r="P41" s="206">
        <v>1.28</v>
      </c>
      <c r="Q41" s="206">
        <v>0.1</v>
      </c>
      <c r="R41" s="206">
        <v>0.71</v>
      </c>
      <c r="S41" s="206">
        <v>0.44</v>
      </c>
      <c r="T41" s="206">
        <v>0.56000000000000005</v>
      </c>
      <c r="U41" s="206">
        <v>2.0099999999999998</v>
      </c>
      <c r="V41" s="206">
        <v>0.31</v>
      </c>
      <c r="W41" s="206">
        <v>0.59</v>
      </c>
      <c r="X41" s="206">
        <v>2.5099999999999998</v>
      </c>
      <c r="Y41" s="206">
        <v>0</v>
      </c>
      <c r="Z41" s="206">
        <v>4.5199999999999996</v>
      </c>
      <c r="AA41" s="206">
        <v>1.36</v>
      </c>
      <c r="AB41" s="206">
        <v>0</v>
      </c>
      <c r="AC41" s="206">
        <v>25.73</v>
      </c>
      <c r="AD41" s="206">
        <v>0</v>
      </c>
      <c r="AE41" s="206">
        <v>0</v>
      </c>
      <c r="AF41" s="206">
        <v>0</v>
      </c>
      <c r="AG41" s="206">
        <v>46.68</v>
      </c>
      <c r="AH41" s="206">
        <v>0</v>
      </c>
      <c r="AI41" s="206">
        <v>49.51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41.94</v>
      </c>
      <c r="J42" s="206">
        <v>0.49</v>
      </c>
      <c r="K42" s="206">
        <v>19.84</v>
      </c>
      <c r="L42" s="206">
        <v>0.12</v>
      </c>
      <c r="M42" s="206">
        <v>2.44</v>
      </c>
      <c r="N42" s="206">
        <v>1.99</v>
      </c>
      <c r="O42" s="206">
        <v>1.41</v>
      </c>
      <c r="P42" s="206">
        <v>1.28</v>
      </c>
      <c r="Q42" s="206">
        <v>0.1</v>
      </c>
      <c r="R42" s="206">
        <v>0.71</v>
      </c>
      <c r="S42" s="206">
        <v>0.44</v>
      </c>
      <c r="T42" s="206">
        <v>0.56000000000000005</v>
      </c>
      <c r="U42" s="206">
        <v>2.0099999999999998</v>
      </c>
      <c r="V42" s="206">
        <v>0.31</v>
      </c>
      <c r="W42" s="206">
        <v>0.59</v>
      </c>
      <c r="X42" s="206">
        <v>2.5099999999999998</v>
      </c>
      <c r="Y42" s="206">
        <v>0</v>
      </c>
      <c r="Z42" s="206">
        <v>4.5199999999999996</v>
      </c>
      <c r="AA42" s="206">
        <v>1.36</v>
      </c>
      <c r="AB42" s="206">
        <v>0</v>
      </c>
      <c r="AC42" s="206">
        <v>25.96</v>
      </c>
      <c r="AD42" s="206">
        <v>0</v>
      </c>
      <c r="AE42" s="206">
        <v>0</v>
      </c>
      <c r="AF42" s="206">
        <v>0</v>
      </c>
      <c r="AG42" s="206">
        <v>46.68</v>
      </c>
      <c r="AH42" s="206">
        <v>0</v>
      </c>
      <c r="AI42" s="206">
        <v>49.51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41.94</v>
      </c>
      <c r="J43" s="206">
        <v>0.49</v>
      </c>
      <c r="K43" s="206">
        <v>19.84</v>
      </c>
      <c r="L43" s="206">
        <v>0.12</v>
      </c>
      <c r="M43" s="206">
        <v>2.44</v>
      </c>
      <c r="N43" s="206">
        <v>1.99</v>
      </c>
      <c r="O43" s="206">
        <v>1.41</v>
      </c>
      <c r="P43" s="206">
        <v>1.28</v>
      </c>
      <c r="Q43" s="206">
        <v>0.1</v>
      </c>
      <c r="R43" s="206">
        <v>0.71</v>
      </c>
      <c r="S43" s="206">
        <v>0.44</v>
      </c>
      <c r="T43" s="206">
        <v>0.56000000000000005</v>
      </c>
      <c r="U43" s="206">
        <v>2.0099999999999998</v>
      </c>
      <c r="V43" s="206">
        <v>0.31</v>
      </c>
      <c r="W43" s="206">
        <v>0.59</v>
      </c>
      <c r="X43" s="206">
        <v>2.5099999999999998</v>
      </c>
      <c r="Y43" s="206">
        <v>0</v>
      </c>
      <c r="Z43" s="206">
        <v>4.5199999999999996</v>
      </c>
      <c r="AA43" s="206">
        <v>1.36</v>
      </c>
      <c r="AB43" s="206">
        <v>0</v>
      </c>
      <c r="AC43" s="206">
        <v>20.21</v>
      </c>
      <c r="AD43" s="206">
        <v>0</v>
      </c>
      <c r="AE43" s="206">
        <v>0</v>
      </c>
      <c r="AF43" s="206">
        <v>0</v>
      </c>
      <c r="AG43" s="206">
        <v>46.68</v>
      </c>
      <c r="AH43" s="206">
        <v>0</v>
      </c>
      <c r="AI43" s="206">
        <v>49.51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41.94</v>
      </c>
      <c r="J44" s="206">
        <v>0.49</v>
      </c>
      <c r="K44" s="206">
        <v>19.84</v>
      </c>
      <c r="L44" s="206">
        <v>0.12</v>
      </c>
      <c r="M44" s="206">
        <v>2.44</v>
      </c>
      <c r="N44" s="206">
        <v>1.99</v>
      </c>
      <c r="O44" s="206">
        <v>1.41</v>
      </c>
      <c r="P44" s="206">
        <v>1.28</v>
      </c>
      <c r="Q44" s="206">
        <v>0.1</v>
      </c>
      <c r="R44" s="206">
        <v>0.71</v>
      </c>
      <c r="S44" s="206">
        <v>0.44</v>
      </c>
      <c r="T44" s="206">
        <v>0.56000000000000005</v>
      </c>
      <c r="U44" s="206">
        <v>2.0099999999999998</v>
      </c>
      <c r="V44" s="206">
        <v>0.31</v>
      </c>
      <c r="W44" s="206">
        <v>0.59</v>
      </c>
      <c r="X44" s="206">
        <v>2.5099999999999998</v>
      </c>
      <c r="Y44" s="206">
        <v>0</v>
      </c>
      <c r="Z44" s="206">
        <v>4.5199999999999996</v>
      </c>
      <c r="AA44" s="206">
        <v>1.36</v>
      </c>
      <c r="AB44" s="206">
        <v>0</v>
      </c>
      <c r="AC44" s="206">
        <v>20.21</v>
      </c>
      <c r="AD44" s="206">
        <v>0</v>
      </c>
      <c r="AE44" s="206">
        <v>0</v>
      </c>
      <c r="AF44" s="206">
        <v>0</v>
      </c>
      <c r="AG44" s="206">
        <v>46.68</v>
      </c>
      <c r="AH44" s="206">
        <v>0</v>
      </c>
      <c r="AI44" s="206">
        <v>49.51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41.94</v>
      </c>
      <c r="J45" s="206">
        <v>0.49</v>
      </c>
      <c r="K45" s="206">
        <v>19.84</v>
      </c>
      <c r="L45" s="206">
        <v>0.12</v>
      </c>
      <c r="M45" s="206">
        <v>2.44</v>
      </c>
      <c r="N45" s="206">
        <v>1.99</v>
      </c>
      <c r="O45" s="206">
        <v>1.41</v>
      </c>
      <c r="P45" s="206">
        <v>1.28</v>
      </c>
      <c r="Q45" s="206">
        <v>0.1</v>
      </c>
      <c r="R45" s="206">
        <v>0.71</v>
      </c>
      <c r="S45" s="206">
        <v>0.44</v>
      </c>
      <c r="T45" s="206">
        <v>0.56000000000000005</v>
      </c>
      <c r="U45" s="206">
        <v>2.0099999999999998</v>
      </c>
      <c r="V45" s="206">
        <v>0.31</v>
      </c>
      <c r="W45" s="206">
        <v>0.59</v>
      </c>
      <c r="X45" s="206">
        <v>2.5099999999999998</v>
      </c>
      <c r="Y45" s="206">
        <v>0</v>
      </c>
      <c r="Z45" s="206">
        <v>4.5199999999999996</v>
      </c>
      <c r="AA45" s="206">
        <v>1.36</v>
      </c>
      <c r="AB45" s="206">
        <v>0</v>
      </c>
      <c r="AC45" s="206">
        <v>20.21</v>
      </c>
      <c r="AD45" s="206">
        <v>0</v>
      </c>
      <c r="AE45" s="206">
        <v>0</v>
      </c>
      <c r="AF45" s="206">
        <v>0</v>
      </c>
      <c r="AG45" s="206">
        <v>46.68</v>
      </c>
      <c r="AH45" s="206">
        <v>0</v>
      </c>
      <c r="AI45" s="206">
        <v>49.51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41.94</v>
      </c>
      <c r="J46" s="206">
        <v>0.49</v>
      </c>
      <c r="K46" s="206">
        <v>19.84</v>
      </c>
      <c r="L46" s="206">
        <v>0.12</v>
      </c>
      <c r="M46" s="206">
        <v>2.44</v>
      </c>
      <c r="N46" s="206">
        <v>1.99</v>
      </c>
      <c r="O46" s="206">
        <v>1.41</v>
      </c>
      <c r="P46" s="206">
        <v>1.28</v>
      </c>
      <c r="Q46" s="206">
        <v>0.1</v>
      </c>
      <c r="R46" s="206">
        <v>0.71</v>
      </c>
      <c r="S46" s="206">
        <v>0.44</v>
      </c>
      <c r="T46" s="206">
        <v>0.56000000000000005</v>
      </c>
      <c r="U46" s="206">
        <v>2.0099999999999998</v>
      </c>
      <c r="V46" s="206">
        <v>0.31</v>
      </c>
      <c r="W46" s="206">
        <v>0.59</v>
      </c>
      <c r="X46" s="206">
        <v>2.5099999999999998</v>
      </c>
      <c r="Y46" s="206">
        <v>0</v>
      </c>
      <c r="Z46" s="206">
        <v>4.5199999999999996</v>
      </c>
      <c r="AA46" s="206">
        <v>1.36</v>
      </c>
      <c r="AB46" s="206">
        <v>0</v>
      </c>
      <c r="AC46" s="206">
        <v>20.21</v>
      </c>
      <c r="AD46" s="206">
        <v>0</v>
      </c>
      <c r="AE46" s="206">
        <v>0</v>
      </c>
      <c r="AF46" s="206">
        <v>0</v>
      </c>
      <c r="AG46" s="206">
        <v>46.68</v>
      </c>
      <c r="AH46" s="206">
        <v>0</v>
      </c>
      <c r="AI46" s="206">
        <v>49.51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41.94</v>
      </c>
      <c r="J47" s="206">
        <v>0.49</v>
      </c>
      <c r="K47" s="206">
        <v>19.84</v>
      </c>
      <c r="L47" s="206">
        <v>0.12</v>
      </c>
      <c r="M47" s="206">
        <v>2.44</v>
      </c>
      <c r="N47" s="206">
        <v>1.99</v>
      </c>
      <c r="O47" s="206">
        <v>1.41</v>
      </c>
      <c r="P47" s="206">
        <v>1.28</v>
      </c>
      <c r="Q47" s="206">
        <v>0.17</v>
      </c>
      <c r="R47" s="206">
        <v>0.71</v>
      </c>
      <c r="S47" s="206">
        <v>0.44</v>
      </c>
      <c r="T47" s="206">
        <v>0.56000000000000005</v>
      </c>
      <c r="U47" s="206">
        <v>2.0099999999999998</v>
      </c>
      <c r="V47" s="206">
        <v>0.31</v>
      </c>
      <c r="W47" s="206">
        <v>0.59</v>
      </c>
      <c r="X47" s="206">
        <v>2.5099999999999998</v>
      </c>
      <c r="Y47" s="206">
        <v>0</v>
      </c>
      <c r="Z47" s="206">
        <v>4.5199999999999996</v>
      </c>
      <c r="AA47" s="206">
        <v>1.36</v>
      </c>
      <c r="AB47" s="206">
        <v>0</v>
      </c>
      <c r="AC47" s="206">
        <v>25.03</v>
      </c>
      <c r="AD47" s="206">
        <v>0</v>
      </c>
      <c r="AE47" s="206">
        <v>0</v>
      </c>
      <c r="AF47" s="206">
        <v>0</v>
      </c>
      <c r="AG47" s="206">
        <v>46.68</v>
      </c>
      <c r="AH47" s="206">
        <v>0</v>
      </c>
      <c r="AI47" s="206">
        <v>49.51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41.94</v>
      </c>
      <c r="J48" s="206">
        <v>0.49</v>
      </c>
      <c r="K48" s="206">
        <v>19.84</v>
      </c>
      <c r="L48" s="206">
        <v>0.12</v>
      </c>
      <c r="M48" s="206">
        <v>2.44</v>
      </c>
      <c r="N48" s="206">
        <v>1.99</v>
      </c>
      <c r="O48" s="206">
        <v>1.41</v>
      </c>
      <c r="P48" s="206">
        <v>1.28</v>
      </c>
      <c r="Q48" s="206">
        <v>0.17</v>
      </c>
      <c r="R48" s="206">
        <v>0.71</v>
      </c>
      <c r="S48" s="206">
        <v>0.44</v>
      </c>
      <c r="T48" s="206">
        <v>0.56000000000000005</v>
      </c>
      <c r="U48" s="206">
        <v>2.0099999999999998</v>
      </c>
      <c r="V48" s="206">
        <v>0.31</v>
      </c>
      <c r="W48" s="206">
        <v>0.59</v>
      </c>
      <c r="X48" s="206">
        <v>2.5099999999999998</v>
      </c>
      <c r="Y48" s="206">
        <v>0</v>
      </c>
      <c r="Z48" s="206">
        <v>4.5199999999999996</v>
      </c>
      <c r="AA48" s="206">
        <v>1.36</v>
      </c>
      <c r="AB48" s="206">
        <v>0</v>
      </c>
      <c r="AC48" s="206">
        <v>25.29</v>
      </c>
      <c r="AD48" s="206">
        <v>0</v>
      </c>
      <c r="AE48" s="206">
        <v>0</v>
      </c>
      <c r="AF48" s="206">
        <v>0</v>
      </c>
      <c r="AG48" s="206">
        <v>46.68</v>
      </c>
      <c r="AH48" s="206">
        <v>0</v>
      </c>
      <c r="AI48" s="206">
        <v>49.51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41.94</v>
      </c>
      <c r="J49" s="206">
        <v>0.49</v>
      </c>
      <c r="K49" s="206">
        <v>19.84</v>
      </c>
      <c r="L49" s="206">
        <v>0.12</v>
      </c>
      <c r="M49" s="206">
        <v>2.44</v>
      </c>
      <c r="N49" s="206">
        <v>1.99</v>
      </c>
      <c r="O49" s="206">
        <v>1.41</v>
      </c>
      <c r="P49" s="206">
        <v>1.28</v>
      </c>
      <c r="Q49" s="206">
        <v>0.17</v>
      </c>
      <c r="R49" s="206">
        <v>0.71</v>
      </c>
      <c r="S49" s="206">
        <v>0.44</v>
      </c>
      <c r="T49" s="206">
        <v>0.56000000000000005</v>
      </c>
      <c r="U49" s="206">
        <v>2.0099999999999998</v>
      </c>
      <c r="V49" s="206">
        <v>0.31</v>
      </c>
      <c r="W49" s="206">
        <v>0.59</v>
      </c>
      <c r="X49" s="206">
        <v>2.5099999999999998</v>
      </c>
      <c r="Y49" s="206">
        <v>0</v>
      </c>
      <c r="Z49" s="206">
        <v>4.5199999999999996</v>
      </c>
      <c r="AA49" s="206">
        <v>1.36</v>
      </c>
      <c r="AB49" s="206">
        <v>0</v>
      </c>
      <c r="AC49" s="206">
        <v>25.29</v>
      </c>
      <c r="AD49" s="206">
        <v>0</v>
      </c>
      <c r="AE49" s="206">
        <v>0</v>
      </c>
      <c r="AF49" s="206">
        <v>0</v>
      </c>
      <c r="AG49" s="206">
        <v>46.68</v>
      </c>
      <c r="AH49" s="206">
        <v>0</v>
      </c>
      <c r="AI49" s="206">
        <v>49.51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41.94</v>
      </c>
      <c r="J50" s="206">
        <v>0.49</v>
      </c>
      <c r="K50" s="206">
        <v>19.84</v>
      </c>
      <c r="L50" s="206">
        <v>0.12</v>
      </c>
      <c r="M50" s="206">
        <v>2.44</v>
      </c>
      <c r="N50" s="206">
        <v>1.99</v>
      </c>
      <c r="O50" s="206">
        <v>1.41</v>
      </c>
      <c r="P50" s="206">
        <v>1.28</v>
      </c>
      <c r="Q50" s="206">
        <v>0.17</v>
      </c>
      <c r="R50" s="206">
        <v>0.71</v>
      </c>
      <c r="S50" s="206">
        <v>0.44</v>
      </c>
      <c r="T50" s="206">
        <v>0.56000000000000005</v>
      </c>
      <c r="U50" s="206">
        <v>2.0099999999999998</v>
      </c>
      <c r="V50" s="206">
        <v>0.31</v>
      </c>
      <c r="W50" s="206">
        <v>0.59</v>
      </c>
      <c r="X50" s="206">
        <v>2.5099999999999998</v>
      </c>
      <c r="Y50" s="206">
        <v>0</v>
      </c>
      <c r="Z50" s="206">
        <v>4.5199999999999996</v>
      </c>
      <c r="AA50" s="206">
        <v>1.36</v>
      </c>
      <c r="AB50" s="206">
        <v>0</v>
      </c>
      <c r="AC50" s="206">
        <v>25.29</v>
      </c>
      <c r="AD50" s="206">
        <v>0</v>
      </c>
      <c r="AE50" s="206">
        <v>0</v>
      </c>
      <c r="AF50" s="206">
        <v>0</v>
      </c>
      <c r="AG50" s="206">
        <v>46.68</v>
      </c>
      <c r="AH50" s="206">
        <v>0</v>
      </c>
      <c r="AI50" s="206">
        <v>49.51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41.94</v>
      </c>
      <c r="J51" s="206">
        <v>0.49</v>
      </c>
      <c r="K51" s="206">
        <v>19.84</v>
      </c>
      <c r="L51" s="206">
        <v>0.12</v>
      </c>
      <c r="M51" s="206">
        <v>2.44</v>
      </c>
      <c r="N51" s="206">
        <v>1.99</v>
      </c>
      <c r="O51" s="206">
        <v>1.41</v>
      </c>
      <c r="P51" s="206">
        <v>1.28</v>
      </c>
      <c r="Q51" s="206">
        <v>0.17</v>
      </c>
      <c r="R51" s="206">
        <v>0.71</v>
      </c>
      <c r="S51" s="206">
        <v>0.44</v>
      </c>
      <c r="T51" s="206">
        <v>0.56000000000000005</v>
      </c>
      <c r="U51" s="206">
        <v>2.0099999999999998</v>
      </c>
      <c r="V51" s="206">
        <v>0.31</v>
      </c>
      <c r="W51" s="206">
        <v>0.59</v>
      </c>
      <c r="X51" s="206">
        <v>2.5099999999999998</v>
      </c>
      <c r="Y51" s="206">
        <v>0</v>
      </c>
      <c r="Z51" s="206">
        <v>4.5199999999999996</v>
      </c>
      <c r="AA51" s="206">
        <v>1.36</v>
      </c>
      <c r="AB51" s="206">
        <v>0</v>
      </c>
      <c r="AC51" s="206">
        <v>20.6</v>
      </c>
      <c r="AD51" s="206">
        <v>0</v>
      </c>
      <c r="AE51" s="206">
        <v>0</v>
      </c>
      <c r="AF51" s="206">
        <v>0</v>
      </c>
      <c r="AG51" s="206">
        <v>46.68</v>
      </c>
      <c r="AH51" s="206">
        <v>0</v>
      </c>
      <c r="AI51" s="206">
        <v>49.51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41.94</v>
      </c>
      <c r="J52" s="206">
        <v>0.49</v>
      </c>
      <c r="K52" s="206">
        <v>19.84</v>
      </c>
      <c r="L52" s="206">
        <v>3.15</v>
      </c>
      <c r="M52" s="206">
        <v>2.44</v>
      </c>
      <c r="N52" s="206">
        <v>1.99</v>
      </c>
      <c r="O52" s="206">
        <v>1.41</v>
      </c>
      <c r="P52" s="206">
        <v>1.28</v>
      </c>
      <c r="Q52" s="206">
        <v>0.17</v>
      </c>
      <c r="R52" s="206">
        <v>0.71</v>
      </c>
      <c r="S52" s="206">
        <v>0.44</v>
      </c>
      <c r="T52" s="206">
        <v>0.56000000000000005</v>
      </c>
      <c r="U52" s="206">
        <v>2.0099999999999998</v>
      </c>
      <c r="V52" s="206">
        <v>0.31</v>
      </c>
      <c r="W52" s="206">
        <v>0.59</v>
      </c>
      <c r="X52" s="206">
        <v>2.5099999999999998</v>
      </c>
      <c r="Y52" s="206">
        <v>0</v>
      </c>
      <c r="Z52" s="206">
        <v>4.5199999999999996</v>
      </c>
      <c r="AA52" s="206">
        <v>1.36</v>
      </c>
      <c r="AB52" s="206">
        <v>0</v>
      </c>
      <c r="AC52" s="206">
        <v>20.6</v>
      </c>
      <c r="AD52" s="206">
        <v>0</v>
      </c>
      <c r="AE52" s="206">
        <v>0</v>
      </c>
      <c r="AF52" s="206">
        <v>0</v>
      </c>
      <c r="AG52" s="206">
        <v>46.68</v>
      </c>
      <c r="AH52" s="206">
        <v>0</v>
      </c>
      <c r="AI52" s="206">
        <v>49.51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41.94</v>
      </c>
      <c r="J53" s="206">
        <v>0.49</v>
      </c>
      <c r="K53" s="206">
        <v>38.590000000000003</v>
      </c>
      <c r="L53" s="206">
        <v>3.15</v>
      </c>
      <c r="M53" s="206">
        <v>2.44</v>
      </c>
      <c r="N53" s="206">
        <v>1.99</v>
      </c>
      <c r="O53" s="206">
        <v>1.41</v>
      </c>
      <c r="P53" s="206">
        <v>1.28</v>
      </c>
      <c r="Q53" s="206">
        <v>0.17</v>
      </c>
      <c r="R53" s="206">
        <v>0.71</v>
      </c>
      <c r="S53" s="206">
        <v>0.44</v>
      </c>
      <c r="T53" s="206">
        <v>0.56000000000000005</v>
      </c>
      <c r="U53" s="206">
        <v>2.0099999999999998</v>
      </c>
      <c r="V53" s="206">
        <v>0.31</v>
      </c>
      <c r="W53" s="206">
        <v>0.59</v>
      </c>
      <c r="X53" s="206">
        <v>2.5099999999999998</v>
      </c>
      <c r="Y53" s="206">
        <v>0</v>
      </c>
      <c r="Z53" s="206">
        <v>4.5199999999999996</v>
      </c>
      <c r="AA53" s="206">
        <v>1.36</v>
      </c>
      <c r="AB53" s="206">
        <v>0</v>
      </c>
      <c r="AC53" s="206">
        <v>20.6</v>
      </c>
      <c r="AD53" s="206">
        <v>0</v>
      </c>
      <c r="AE53" s="206">
        <v>0</v>
      </c>
      <c r="AF53" s="206">
        <v>0</v>
      </c>
      <c r="AG53" s="206">
        <v>46.68</v>
      </c>
      <c r="AH53" s="206">
        <v>0</v>
      </c>
      <c r="AI53" s="206">
        <v>49.51</v>
      </c>
      <c r="AJ53" s="206">
        <v>0</v>
      </c>
      <c r="AK53" s="206">
        <v>23.09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41.94</v>
      </c>
      <c r="J54" s="206">
        <v>0.49</v>
      </c>
      <c r="K54" s="206">
        <v>79.84</v>
      </c>
      <c r="L54" s="206">
        <v>3.15</v>
      </c>
      <c r="M54" s="206">
        <v>2.44</v>
      </c>
      <c r="N54" s="206">
        <v>1.99</v>
      </c>
      <c r="O54" s="206">
        <v>1.41</v>
      </c>
      <c r="P54" s="206">
        <v>1.28</v>
      </c>
      <c r="Q54" s="206">
        <v>0.17</v>
      </c>
      <c r="R54" s="206">
        <v>0.71</v>
      </c>
      <c r="S54" s="206">
        <v>0.44</v>
      </c>
      <c r="T54" s="206">
        <v>0.56000000000000005</v>
      </c>
      <c r="U54" s="206">
        <v>2.0099999999999998</v>
      </c>
      <c r="V54" s="206">
        <v>0.31</v>
      </c>
      <c r="W54" s="206">
        <v>0.59</v>
      </c>
      <c r="X54" s="206">
        <v>2.5099999999999998</v>
      </c>
      <c r="Y54" s="206">
        <v>0</v>
      </c>
      <c r="Z54" s="206">
        <v>4.5199999999999996</v>
      </c>
      <c r="AA54" s="206">
        <v>1.36</v>
      </c>
      <c r="AB54" s="206">
        <v>0</v>
      </c>
      <c r="AC54" s="206">
        <v>20.99</v>
      </c>
      <c r="AD54" s="206">
        <v>0</v>
      </c>
      <c r="AE54" s="206">
        <v>0</v>
      </c>
      <c r="AF54" s="206">
        <v>0</v>
      </c>
      <c r="AG54" s="206">
        <v>46.68</v>
      </c>
      <c r="AH54" s="206">
        <v>0</v>
      </c>
      <c r="AI54" s="206">
        <v>49.51</v>
      </c>
      <c r="AJ54" s="206">
        <v>0</v>
      </c>
      <c r="AK54" s="206">
        <v>18.78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41.94</v>
      </c>
      <c r="J55" s="206">
        <v>0.49</v>
      </c>
      <c r="K55" s="206">
        <v>142.66999999999999</v>
      </c>
      <c r="L55" s="206">
        <v>0.69</v>
      </c>
      <c r="M55" s="206">
        <v>2.44</v>
      </c>
      <c r="N55" s="206">
        <v>1.99</v>
      </c>
      <c r="O55" s="206">
        <v>1.41</v>
      </c>
      <c r="P55" s="206">
        <v>1.28</v>
      </c>
      <c r="Q55" s="206">
        <v>0.08</v>
      </c>
      <c r="R55" s="206">
        <v>0.71</v>
      </c>
      <c r="S55" s="206">
        <v>0.44</v>
      </c>
      <c r="T55" s="206">
        <v>0.56000000000000005</v>
      </c>
      <c r="U55" s="206">
        <v>2.0099999999999998</v>
      </c>
      <c r="V55" s="206">
        <v>0.31</v>
      </c>
      <c r="W55" s="206">
        <v>0.59</v>
      </c>
      <c r="X55" s="206">
        <v>2.52</v>
      </c>
      <c r="Y55" s="206">
        <v>0</v>
      </c>
      <c r="Z55" s="206">
        <v>4.5199999999999996</v>
      </c>
      <c r="AA55" s="206">
        <v>1.36</v>
      </c>
      <c r="AB55" s="206">
        <v>0</v>
      </c>
      <c r="AC55" s="206">
        <v>20.99</v>
      </c>
      <c r="AD55" s="206">
        <v>0</v>
      </c>
      <c r="AE55" s="206">
        <v>0</v>
      </c>
      <c r="AF55" s="206">
        <v>0</v>
      </c>
      <c r="AG55" s="206">
        <v>46.68</v>
      </c>
      <c r="AH55" s="206">
        <v>0</v>
      </c>
      <c r="AI55" s="206">
        <v>49.51</v>
      </c>
      <c r="AJ55" s="206">
        <v>0</v>
      </c>
      <c r="AK55" s="206">
        <v>18.78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41.94</v>
      </c>
      <c r="J56" s="206">
        <v>0.49</v>
      </c>
      <c r="K56" s="206">
        <v>172.87</v>
      </c>
      <c r="L56" s="206">
        <v>3.15</v>
      </c>
      <c r="M56" s="206">
        <v>2.44</v>
      </c>
      <c r="N56" s="206">
        <v>1.99</v>
      </c>
      <c r="O56" s="206">
        <v>1.41</v>
      </c>
      <c r="P56" s="206">
        <v>1.28</v>
      </c>
      <c r="Q56" s="206">
        <v>7.0000000000000007E-2</v>
      </c>
      <c r="R56" s="206">
        <v>0.71</v>
      </c>
      <c r="S56" s="206">
        <v>0.44</v>
      </c>
      <c r="T56" s="206">
        <v>0.56000000000000005</v>
      </c>
      <c r="U56" s="206">
        <v>2.0099999999999998</v>
      </c>
      <c r="V56" s="206">
        <v>0.31</v>
      </c>
      <c r="W56" s="206">
        <v>0.59</v>
      </c>
      <c r="X56" s="206">
        <v>2.52</v>
      </c>
      <c r="Y56" s="206">
        <v>0</v>
      </c>
      <c r="Z56" s="206">
        <v>4.5199999999999996</v>
      </c>
      <c r="AA56" s="206">
        <v>1.36</v>
      </c>
      <c r="AB56" s="206">
        <v>0</v>
      </c>
      <c r="AC56" s="206">
        <v>20.99</v>
      </c>
      <c r="AD56" s="206">
        <v>0</v>
      </c>
      <c r="AE56" s="206">
        <v>0</v>
      </c>
      <c r="AF56" s="206">
        <v>0</v>
      </c>
      <c r="AG56" s="206">
        <v>46.68</v>
      </c>
      <c r="AH56" s="206">
        <v>0</v>
      </c>
      <c r="AI56" s="206">
        <v>49.51</v>
      </c>
      <c r="AJ56" s="206">
        <v>0</v>
      </c>
      <c r="AK56" s="206">
        <v>18.78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41.94</v>
      </c>
      <c r="J57" s="206">
        <v>0.49</v>
      </c>
      <c r="K57" s="206">
        <v>198.58</v>
      </c>
      <c r="L57" s="206">
        <v>3.15</v>
      </c>
      <c r="M57" s="206">
        <v>2.44</v>
      </c>
      <c r="N57" s="206">
        <v>1.99</v>
      </c>
      <c r="O57" s="206">
        <v>1.41</v>
      </c>
      <c r="P57" s="206">
        <v>1.28</v>
      </c>
      <c r="Q57" s="206">
        <v>7.0000000000000007E-2</v>
      </c>
      <c r="R57" s="206">
        <v>0.71</v>
      </c>
      <c r="S57" s="206">
        <v>0.44</v>
      </c>
      <c r="T57" s="206">
        <v>0.56000000000000005</v>
      </c>
      <c r="U57" s="206">
        <v>2.0099999999999998</v>
      </c>
      <c r="V57" s="206">
        <v>0.31</v>
      </c>
      <c r="W57" s="206">
        <v>0.59</v>
      </c>
      <c r="X57" s="206">
        <v>2.52</v>
      </c>
      <c r="Y57" s="206">
        <v>0</v>
      </c>
      <c r="Z57" s="206">
        <v>4.5199999999999996</v>
      </c>
      <c r="AA57" s="206">
        <v>1.36</v>
      </c>
      <c r="AB57" s="206">
        <v>0</v>
      </c>
      <c r="AC57" s="206">
        <v>20.99</v>
      </c>
      <c r="AD57" s="206">
        <v>0</v>
      </c>
      <c r="AE57" s="206">
        <v>0</v>
      </c>
      <c r="AF57" s="206">
        <v>0</v>
      </c>
      <c r="AG57" s="206">
        <v>46.68</v>
      </c>
      <c r="AH57" s="206">
        <v>0</v>
      </c>
      <c r="AI57" s="206">
        <v>49.51</v>
      </c>
      <c r="AJ57" s="206">
        <v>0</v>
      </c>
      <c r="AK57" s="206">
        <v>18.78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41.94</v>
      </c>
      <c r="J58" s="206">
        <v>0.49</v>
      </c>
      <c r="K58" s="206">
        <v>202.78</v>
      </c>
      <c r="L58" s="206">
        <v>3.15</v>
      </c>
      <c r="M58" s="206">
        <v>2.44</v>
      </c>
      <c r="N58" s="206">
        <v>1.99</v>
      </c>
      <c r="O58" s="206">
        <v>1.41</v>
      </c>
      <c r="P58" s="206">
        <v>1.28</v>
      </c>
      <c r="Q58" s="206">
        <v>7.0000000000000007E-2</v>
      </c>
      <c r="R58" s="206">
        <v>0.71</v>
      </c>
      <c r="S58" s="206">
        <v>0.44</v>
      </c>
      <c r="T58" s="206">
        <v>0.56000000000000005</v>
      </c>
      <c r="U58" s="206">
        <v>2.0099999999999998</v>
      </c>
      <c r="V58" s="206">
        <v>0.31</v>
      </c>
      <c r="W58" s="206">
        <v>0.59</v>
      </c>
      <c r="X58" s="206">
        <v>2.52</v>
      </c>
      <c r="Y58" s="206">
        <v>0</v>
      </c>
      <c r="Z58" s="206">
        <v>4.5199999999999996</v>
      </c>
      <c r="AA58" s="206">
        <v>1.36</v>
      </c>
      <c r="AB58" s="206">
        <v>0</v>
      </c>
      <c r="AC58" s="206">
        <v>20.99</v>
      </c>
      <c r="AD58" s="206">
        <v>0</v>
      </c>
      <c r="AE58" s="206">
        <v>0</v>
      </c>
      <c r="AF58" s="206">
        <v>0</v>
      </c>
      <c r="AG58" s="206">
        <v>46.68</v>
      </c>
      <c r="AH58" s="206">
        <v>0</v>
      </c>
      <c r="AI58" s="206">
        <v>49.51</v>
      </c>
      <c r="AJ58" s="206">
        <v>0</v>
      </c>
      <c r="AK58" s="206">
        <v>18.78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41.94</v>
      </c>
      <c r="J59" s="206">
        <v>0.49</v>
      </c>
      <c r="K59" s="206">
        <v>182.54</v>
      </c>
      <c r="L59" s="206">
        <v>3.15</v>
      </c>
      <c r="M59" s="206">
        <v>2.44</v>
      </c>
      <c r="N59" s="206">
        <v>1.99</v>
      </c>
      <c r="O59" s="206">
        <v>1.41</v>
      </c>
      <c r="P59" s="206">
        <v>1.28</v>
      </c>
      <c r="Q59" s="206">
        <v>0.11</v>
      </c>
      <c r="R59" s="206">
        <v>0.71</v>
      </c>
      <c r="S59" s="206">
        <v>0.44</v>
      </c>
      <c r="T59" s="206">
        <v>0.56000000000000005</v>
      </c>
      <c r="U59" s="206">
        <v>2.0099999999999998</v>
      </c>
      <c r="V59" s="206">
        <v>0.31</v>
      </c>
      <c r="W59" s="206">
        <v>0.59</v>
      </c>
      <c r="X59" s="206">
        <v>2.52</v>
      </c>
      <c r="Y59" s="206">
        <v>0</v>
      </c>
      <c r="Z59" s="206">
        <v>4.5199999999999996</v>
      </c>
      <c r="AA59" s="206">
        <v>1.36</v>
      </c>
      <c r="AB59" s="206">
        <v>0</v>
      </c>
      <c r="AC59" s="206">
        <v>20.99</v>
      </c>
      <c r="AD59" s="206">
        <v>0</v>
      </c>
      <c r="AE59" s="206">
        <v>0</v>
      </c>
      <c r="AF59" s="206">
        <v>0</v>
      </c>
      <c r="AG59" s="206">
        <v>46.68</v>
      </c>
      <c r="AH59" s="206">
        <v>0</v>
      </c>
      <c r="AI59" s="206">
        <v>49.51</v>
      </c>
      <c r="AJ59" s="206">
        <v>0</v>
      </c>
      <c r="AK59" s="206">
        <v>16.649999999999999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41.94</v>
      </c>
      <c r="J60" s="206">
        <v>0.49</v>
      </c>
      <c r="K60" s="206">
        <v>173.04</v>
      </c>
      <c r="L60" s="206">
        <v>3.15</v>
      </c>
      <c r="M60" s="206">
        <v>2.44</v>
      </c>
      <c r="N60" s="206">
        <v>1.99</v>
      </c>
      <c r="O60" s="206">
        <v>1.41</v>
      </c>
      <c r="P60" s="206">
        <v>1.28</v>
      </c>
      <c r="Q60" s="206">
        <v>0.11</v>
      </c>
      <c r="R60" s="206">
        <v>0.71</v>
      </c>
      <c r="S60" s="206">
        <v>0.44</v>
      </c>
      <c r="T60" s="206">
        <v>0.56000000000000005</v>
      </c>
      <c r="U60" s="206">
        <v>2.0099999999999998</v>
      </c>
      <c r="V60" s="206">
        <v>0.31</v>
      </c>
      <c r="W60" s="206">
        <v>0.59</v>
      </c>
      <c r="X60" s="206">
        <v>2.52</v>
      </c>
      <c r="Y60" s="206">
        <v>0</v>
      </c>
      <c r="Z60" s="206">
        <v>4.5199999999999996</v>
      </c>
      <c r="AA60" s="206">
        <v>1.36</v>
      </c>
      <c r="AB60" s="206">
        <v>0</v>
      </c>
      <c r="AC60" s="206">
        <v>20.99</v>
      </c>
      <c r="AD60" s="206">
        <v>0</v>
      </c>
      <c r="AE60" s="206">
        <v>0</v>
      </c>
      <c r="AF60" s="206">
        <v>0</v>
      </c>
      <c r="AG60" s="206">
        <v>46.68</v>
      </c>
      <c r="AH60" s="206">
        <v>0</v>
      </c>
      <c r="AI60" s="206">
        <v>49.51</v>
      </c>
      <c r="AJ60" s="206">
        <v>0</v>
      </c>
      <c r="AK60" s="206">
        <v>16.649999999999999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41.94</v>
      </c>
      <c r="J61" s="206">
        <v>0.49</v>
      </c>
      <c r="K61" s="206">
        <v>182.76</v>
      </c>
      <c r="L61" s="206">
        <v>3.15</v>
      </c>
      <c r="M61" s="206">
        <v>2.44</v>
      </c>
      <c r="N61" s="206">
        <v>1.99</v>
      </c>
      <c r="O61" s="206">
        <v>1.41</v>
      </c>
      <c r="P61" s="206">
        <v>1.28</v>
      </c>
      <c r="Q61" s="206">
        <v>0.11</v>
      </c>
      <c r="R61" s="206">
        <v>0.71</v>
      </c>
      <c r="S61" s="206">
        <v>0.44</v>
      </c>
      <c r="T61" s="206">
        <v>0.56000000000000005</v>
      </c>
      <c r="U61" s="206">
        <v>2.0099999999999998</v>
      </c>
      <c r="V61" s="206">
        <v>0.31</v>
      </c>
      <c r="W61" s="206">
        <v>0.59</v>
      </c>
      <c r="X61" s="206">
        <v>2.52</v>
      </c>
      <c r="Y61" s="206">
        <v>0</v>
      </c>
      <c r="Z61" s="206">
        <v>4.5199999999999996</v>
      </c>
      <c r="AA61" s="206">
        <v>1.36</v>
      </c>
      <c r="AB61" s="206">
        <v>0</v>
      </c>
      <c r="AC61" s="206">
        <v>20.99</v>
      </c>
      <c r="AD61" s="206">
        <v>0</v>
      </c>
      <c r="AE61" s="206">
        <v>0</v>
      </c>
      <c r="AF61" s="206">
        <v>0</v>
      </c>
      <c r="AG61" s="206">
        <v>46.68</v>
      </c>
      <c r="AH61" s="206">
        <v>0</v>
      </c>
      <c r="AI61" s="206">
        <v>49.51</v>
      </c>
      <c r="AJ61" s="206">
        <v>0</v>
      </c>
      <c r="AK61" s="206">
        <v>16.649999999999999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41.94</v>
      </c>
      <c r="J62" s="206">
        <v>0.49</v>
      </c>
      <c r="K62" s="206">
        <v>197.18</v>
      </c>
      <c r="L62" s="206">
        <v>3.15</v>
      </c>
      <c r="M62" s="206">
        <v>2.44</v>
      </c>
      <c r="N62" s="206">
        <v>1.99</v>
      </c>
      <c r="O62" s="206">
        <v>1.41</v>
      </c>
      <c r="P62" s="206">
        <v>1.28</v>
      </c>
      <c r="Q62" s="206">
        <v>0.11</v>
      </c>
      <c r="R62" s="206">
        <v>0.71</v>
      </c>
      <c r="S62" s="206">
        <v>0.44</v>
      </c>
      <c r="T62" s="206">
        <v>0.56000000000000005</v>
      </c>
      <c r="U62" s="206">
        <v>2.0099999999999998</v>
      </c>
      <c r="V62" s="206">
        <v>0.31</v>
      </c>
      <c r="W62" s="206">
        <v>0.59</v>
      </c>
      <c r="X62" s="206">
        <v>2.52</v>
      </c>
      <c r="Y62" s="206">
        <v>0</v>
      </c>
      <c r="Z62" s="206">
        <v>4.5199999999999996</v>
      </c>
      <c r="AA62" s="206">
        <v>1.36</v>
      </c>
      <c r="AB62" s="206">
        <v>0</v>
      </c>
      <c r="AC62" s="206">
        <v>20.99</v>
      </c>
      <c r="AD62" s="206">
        <v>0</v>
      </c>
      <c r="AE62" s="206">
        <v>0</v>
      </c>
      <c r="AF62" s="206">
        <v>0</v>
      </c>
      <c r="AG62" s="206">
        <v>46.68</v>
      </c>
      <c r="AH62" s="206">
        <v>0</v>
      </c>
      <c r="AI62" s="206">
        <v>49.51</v>
      </c>
      <c r="AJ62" s="206">
        <v>0</v>
      </c>
      <c r="AK62" s="206">
        <v>16.649999999999999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41.94</v>
      </c>
      <c r="J63" s="206">
        <v>0.49</v>
      </c>
      <c r="K63" s="206">
        <v>198.22</v>
      </c>
      <c r="L63" s="206">
        <v>3.15</v>
      </c>
      <c r="M63" s="206">
        <v>2.44</v>
      </c>
      <c r="N63" s="206">
        <v>1.99</v>
      </c>
      <c r="O63" s="206">
        <v>1.41</v>
      </c>
      <c r="P63" s="206">
        <v>1.28</v>
      </c>
      <c r="Q63" s="206">
        <v>0.11</v>
      </c>
      <c r="R63" s="206">
        <v>0.71</v>
      </c>
      <c r="S63" s="206">
        <v>0.44</v>
      </c>
      <c r="T63" s="206">
        <v>0.56000000000000005</v>
      </c>
      <c r="U63" s="206">
        <v>2.0099999999999998</v>
      </c>
      <c r="V63" s="206">
        <v>0.31</v>
      </c>
      <c r="W63" s="206">
        <v>0.59</v>
      </c>
      <c r="X63" s="206">
        <v>2.52</v>
      </c>
      <c r="Y63" s="206">
        <v>0</v>
      </c>
      <c r="Z63" s="206">
        <v>4.5199999999999996</v>
      </c>
      <c r="AA63" s="206">
        <v>1.36</v>
      </c>
      <c r="AB63" s="206">
        <v>0</v>
      </c>
      <c r="AC63" s="206">
        <v>20.99</v>
      </c>
      <c r="AD63" s="206">
        <v>0</v>
      </c>
      <c r="AE63" s="206">
        <v>0</v>
      </c>
      <c r="AF63" s="206">
        <v>0</v>
      </c>
      <c r="AG63" s="206">
        <v>46.68</v>
      </c>
      <c r="AH63" s="206">
        <v>0</v>
      </c>
      <c r="AI63" s="206">
        <v>49.51</v>
      </c>
      <c r="AJ63" s="206">
        <v>0</v>
      </c>
      <c r="AK63" s="206">
        <v>16.649999999999999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41.94</v>
      </c>
      <c r="J64" s="206">
        <v>0.49</v>
      </c>
      <c r="K64" s="206">
        <v>204.93</v>
      </c>
      <c r="L64" s="206">
        <v>3.15</v>
      </c>
      <c r="M64" s="206">
        <v>2.44</v>
      </c>
      <c r="N64" s="206">
        <v>1.99</v>
      </c>
      <c r="O64" s="206">
        <v>1.41</v>
      </c>
      <c r="P64" s="206">
        <v>1.28</v>
      </c>
      <c r="Q64" s="206">
        <v>0.11</v>
      </c>
      <c r="R64" s="206">
        <v>0.71</v>
      </c>
      <c r="S64" s="206">
        <v>0.44</v>
      </c>
      <c r="T64" s="206">
        <v>0.56000000000000005</v>
      </c>
      <c r="U64" s="206">
        <v>2.0099999999999998</v>
      </c>
      <c r="V64" s="206">
        <v>0.31</v>
      </c>
      <c r="W64" s="206">
        <v>0.59</v>
      </c>
      <c r="X64" s="206">
        <v>2.52</v>
      </c>
      <c r="Y64" s="206">
        <v>0</v>
      </c>
      <c r="Z64" s="206">
        <v>4.5199999999999996</v>
      </c>
      <c r="AA64" s="206">
        <v>1.36</v>
      </c>
      <c r="AB64" s="206">
        <v>0</v>
      </c>
      <c r="AC64" s="206">
        <v>20.99</v>
      </c>
      <c r="AD64" s="206">
        <v>0</v>
      </c>
      <c r="AE64" s="206">
        <v>0</v>
      </c>
      <c r="AF64" s="206">
        <v>0</v>
      </c>
      <c r="AG64" s="206">
        <v>46.68</v>
      </c>
      <c r="AH64" s="206">
        <v>0</v>
      </c>
      <c r="AI64" s="206">
        <v>49.51</v>
      </c>
      <c r="AJ64" s="206">
        <v>0</v>
      </c>
      <c r="AK64" s="206">
        <v>19.77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41.94</v>
      </c>
      <c r="J65" s="206">
        <v>0.49</v>
      </c>
      <c r="K65" s="206">
        <v>223.18</v>
      </c>
      <c r="L65" s="206">
        <v>3.15</v>
      </c>
      <c r="M65" s="206">
        <v>2.44</v>
      </c>
      <c r="N65" s="206">
        <v>1.99</v>
      </c>
      <c r="O65" s="206">
        <v>1.41</v>
      </c>
      <c r="P65" s="206">
        <v>1.28</v>
      </c>
      <c r="Q65" s="206">
        <v>0.11</v>
      </c>
      <c r="R65" s="206">
        <v>0.71</v>
      </c>
      <c r="S65" s="206">
        <v>0.44</v>
      </c>
      <c r="T65" s="206">
        <v>0.56000000000000005</v>
      </c>
      <c r="U65" s="206">
        <v>2.0099999999999998</v>
      </c>
      <c r="V65" s="206">
        <v>0.31</v>
      </c>
      <c r="W65" s="206">
        <v>0.59</v>
      </c>
      <c r="X65" s="206">
        <v>2.52</v>
      </c>
      <c r="Y65" s="206">
        <v>0</v>
      </c>
      <c r="Z65" s="206">
        <v>4.5199999999999996</v>
      </c>
      <c r="AA65" s="206">
        <v>1.36</v>
      </c>
      <c r="AB65" s="206">
        <v>0</v>
      </c>
      <c r="AC65" s="206">
        <v>20.99</v>
      </c>
      <c r="AD65" s="206">
        <v>0</v>
      </c>
      <c r="AE65" s="206">
        <v>0</v>
      </c>
      <c r="AF65" s="206">
        <v>0</v>
      </c>
      <c r="AG65" s="206">
        <v>46.68</v>
      </c>
      <c r="AH65" s="206">
        <v>0</v>
      </c>
      <c r="AI65" s="206">
        <v>49.51</v>
      </c>
      <c r="AJ65" s="206">
        <v>0</v>
      </c>
      <c r="AK65" s="206">
        <v>19.77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41.94</v>
      </c>
      <c r="J66" s="206">
        <v>0.49</v>
      </c>
      <c r="K66" s="206">
        <v>201.36</v>
      </c>
      <c r="L66" s="206">
        <v>3.15</v>
      </c>
      <c r="M66" s="206">
        <v>2.44</v>
      </c>
      <c r="N66" s="206">
        <v>1.99</v>
      </c>
      <c r="O66" s="206">
        <v>1.41</v>
      </c>
      <c r="P66" s="206">
        <v>1.28</v>
      </c>
      <c r="Q66" s="206">
        <v>0.11</v>
      </c>
      <c r="R66" s="206">
        <v>0.71</v>
      </c>
      <c r="S66" s="206">
        <v>0.44</v>
      </c>
      <c r="T66" s="206">
        <v>0.56000000000000005</v>
      </c>
      <c r="U66" s="206">
        <v>2.0099999999999998</v>
      </c>
      <c r="V66" s="206">
        <v>0.31</v>
      </c>
      <c r="W66" s="206">
        <v>0.59</v>
      </c>
      <c r="X66" s="206">
        <v>2.52</v>
      </c>
      <c r="Y66" s="206">
        <v>0</v>
      </c>
      <c r="Z66" s="206">
        <v>4.5199999999999996</v>
      </c>
      <c r="AA66" s="206">
        <v>1.36</v>
      </c>
      <c r="AB66" s="206">
        <v>0</v>
      </c>
      <c r="AC66" s="206">
        <v>20.99</v>
      </c>
      <c r="AD66" s="206">
        <v>0</v>
      </c>
      <c r="AE66" s="206">
        <v>0</v>
      </c>
      <c r="AF66" s="206">
        <v>0</v>
      </c>
      <c r="AG66" s="206">
        <v>46.68</v>
      </c>
      <c r="AH66" s="206">
        <v>0</v>
      </c>
      <c r="AI66" s="206">
        <v>49.51</v>
      </c>
      <c r="AJ66" s="206">
        <v>0</v>
      </c>
      <c r="AK66" s="206">
        <v>19.77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41.94</v>
      </c>
      <c r="J67" s="206">
        <v>0.49</v>
      </c>
      <c r="K67" s="206">
        <v>164.95</v>
      </c>
      <c r="L67" s="206">
        <v>3.15</v>
      </c>
      <c r="M67" s="206">
        <v>2.44</v>
      </c>
      <c r="N67" s="206">
        <v>1.99</v>
      </c>
      <c r="O67" s="206">
        <v>1.41</v>
      </c>
      <c r="P67" s="206">
        <v>1.28</v>
      </c>
      <c r="Q67" s="206">
        <v>0.11</v>
      </c>
      <c r="R67" s="206">
        <v>0.71</v>
      </c>
      <c r="S67" s="206">
        <v>0.44</v>
      </c>
      <c r="T67" s="206">
        <v>0.56000000000000005</v>
      </c>
      <c r="U67" s="206">
        <v>2.0099999999999998</v>
      </c>
      <c r="V67" s="206">
        <v>0.31</v>
      </c>
      <c r="W67" s="206">
        <v>0.56999999999999995</v>
      </c>
      <c r="X67" s="206">
        <v>2.52</v>
      </c>
      <c r="Y67" s="206">
        <v>0</v>
      </c>
      <c r="Z67" s="206">
        <v>4.5199999999999996</v>
      </c>
      <c r="AA67" s="206">
        <v>1.36</v>
      </c>
      <c r="AB67" s="206">
        <v>0</v>
      </c>
      <c r="AC67" s="206">
        <v>25.86</v>
      </c>
      <c r="AD67" s="206">
        <v>0</v>
      </c>
      <c r="AE67" s="206">
        <v>0</v>
      </c>
      <c r="AF67" s="206">
        <v>0</v>
      </c>
      <c r="AG67" s="206">
        <v>46.68</v>
      </c>
      <c r="AH67" s="206">
        <v>0</v>
      </c>
      <c r="AI67" s="206">
        <v>49.51</v>
      </c>
      <c r="AJ67" s="206">
        <v>0</v>
      </c>
      <c r="AK67" s="206">
        <v>23.09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41.94</v>
      </c>
      <c r="J68" s="206">
        <v>0.49</v>
      </c>
      <c r="K68" s="206">
        <v>119.46</v>
      </c>
      <c r="L68" s="206">
        <v>3.15</v>
      </c>
      <c r="M68" s="206">
        <v>2.44</v>
      </c>
      <c r="N68" s="206">
        <v>1.99</v>
      </c>
      <c r="O68" s="206">
        <v>1.41</v>
      </c>
      <c r="P68" s="206">
        <v>1.28</v>
      </c>
      <c r="Q68" s="206">
        <v>0.11</v>
      </c>
      <c r="R68" s="206">
        <v>0.71</v>
      </c>
      <c r="S68" s="206">
        <v>0.44</v>
      </c>
      <c r="T68" s="206">
        <v>0.56000000000000005</v>
      </c>
      <c r="U68" s="206">
        <v>2.0099999999999998</v>
      </c>
      <c r="V68" s="206">
        <v>0.31</v>
      </c>
      <c r="W68" s="206">
        <v>0.56999999999999995</v>
      </c>
      <c r="X68" s="206">
        <v>2.52</v>
      </c>
      <c r="Y68" s="206">
        <v>0</v>
      </c>
      <c r="Z68" s="206">
        <v>4.5199999999999996</v>
      </c>
      <c r="AA68" s="206">
        <v>1.36</v>
      </c>
      <c r="AB68" s="206">
        <v>0</v>
      </c>
      <c r="AC68" s="206">
        <v>25.86</v>
      </c>
      <c r="AD68" s="206">
        <v>0</v>
      </c>
      <c r="AE68" s="206">
        <v>0</v>
      </c>
      <c r="AF68" s="206">
        <v>0</v>
      </c>
      <c r="AG68" s="206">
        <v>46.68</v>
      </c>
      <c r="AH68" s="206">
        <v>0</v>
      </c>
      <c r="AI68" s="206">
        <v>49.51</v>
      </c>
      <c r="AJ68" s="206">
        <v>0</v>
      </c>
      <c r="AK68" s="206">
        <v>23.09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41.94</v>
      </c>
      <c r="J69" s="206">
        <v>0.49</v>
      </c>
      <c r="K69" s="206">
        <v>70.92</v>
      </c>
      <c r="L69" s="206">
        <v>0.12</v>
      </c>
      <c r="M69" s="206">
        <v>2.44</v>
      </c>
      <c r="N69" s="206">
        <v>1.99</v>
      </c>
      <c r="O69" s="206">
        <v>1.41</v>
      </c>
      <c r="P69" s="206">
        <v>1.28</v>
      </c>
      <c r="Q69" s="206">
        <v>0.11</v>
      </c>
      <c r="R69" s="206">
        <v>0.71</v>
      </c>
      <c r="S69" s="206">
        <v>0.44</v>
      </c>
      <c r="T69" s="206">
        <v>0.56000000000000005</v>
      </c>
      <c r="U69" s="206">
        <v>2.0099999999999998</v>
      </c>
      <c r="V69" s="206">
        <v>0.31</v>
      </c>
      <c r="W69" s="206">
        <v>0.56999999999999995</v>
      </c>
      <c r="X69" s="206">
        <v>2.52</v>
      </c>
      <c r="Y69" s="206">
        <v>0</v>
      </c>
      <c r="Z69" s="206">
        <v>4.5199999999999996</v>
      </c>
      <c r="AA69" s="206">
        <v>1.36</v>
      </c>
      <c r="AB69" s="206">
        <v>0</v>
      </c>
      <c r="AC69" s="206">
        <v>25.86</v>
      </c>
      <c r="AD69" s="206">
        <v>0</v>
      </c>
      <c r="AE69" s="206">
        <v>0</v>
      </c>
      <c r="AF69" s="206">
        <v>0</v>
      </c>
      <c r="AG69" s="206">
        <v>46.68</v>
      </c>
      <c r="AH69" s="206">
        <v>0</v>
      </c>
      <c r="AI69" s="206">
        <v>49.51</v>
      </c>
      <c r="AJ69" s="206">
        <v>0</v>
      </c>
      <c r="AK69" s="206">
        <v>23.09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41.94</v>
      </c>
      <c r="J70" s="206">
        <v>0.49</v>
      </c>
      <c r="K70" s="206">
        <v>58.09</v>
      </c>
      <c r="L70" s="206">
        <v>0.12</v>
      </c>
      <c r="M70" s="206">
        <v>2.44</v>
      </c>
      <c r="N70" s="206">
        <v>1.99</v>
      </c>
      <c r="O70" s="206">
        <v>1.41</v>
      </c>
      <c r="P70" s="206">
        <v>1.28</v>
      </c>
      <c r="Q70" s="206">
        <v>0.11</v>
      </c>
      <c r="R70" s="206">
        <v>0.71</v>
      </c>
      <c r="S70" s="206">
        <v>0.44</v>
      </c>
      <c r="T70" s="206">
        <v>0.56000000000000005</v>
      </c>
      <c r="U70" s="206">
        <v>2.0099999999999998</v>
      </c>
      <c r="V70" s="206">
        <v>0.31</v>
      </c>
      <c r="W70" s="206">
        <v>0.56999999999999995</v>
      </c>
      <c r="X70" s="206">
        <v>2.52</v>
      </c>
      <c r="Y70" s="206">
        <v>0</v>
      </c>
      <c r="Z70" s="206">
        <v>4.5199999999999996</v>
      </c>
      <c r="AA70" s="206">
        <v>1.36</v>
      </c>
      <c r="AB70" s="206">
        <v>0</v>
      </c>
      <c r="AC70" s="206">
        <v>25.86</v>
      </c>
      <c r="AD70" s="206">
        <v>0</v>
      </c>
      <c r="AE70" s="206">
        <v>0</v>
      </c>
      <c r="AF70" s="206">
        <v>0</v>
      </c>
      <c r="AG70" s="206">
        <v>46.68</v>
      </c>
      <c r="AH70" s="206">
        <v>0</v>
      </c>
      <c r="AI70" s="206">
        <v>49.51</v>
      </c>
      <c r="AJ70" s="206">
        <v>0</v>
      </c>
      <c r="AK70" s="206">
        <v>23.09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41.94</v>
      </c>
      <c r="J71" s="206">
        <v>0.49</v>
      </c>
      <c r="K71" s="206">
        <v>19.84</v>
      </c>
      <c r="L71" s="206">
        <v>0.12</v>
      </c>
      <c r="M71" s="206">
        <v>2.44</v>
      </c>
      <c r="N71" s="206">
        <v>1.99</v>
      </c>
      <c r="O71" s="206">
        <v>1.41</v>
      </c>
      <c r="P71" s="206">
        <v>1.28</v>
      </c>
      <c r="Q71" s="206">
        <v>0.11</v>
      </c>
      <c r="R71" s="206">
        <v>0.71</v>
      </c>
      <c r="S71" s="206">
        <v>0.44</v>
      </c>
      <c r="T71" s="206">
        <v>0.56000000000000005</v>
      </c>
      <c r="U71" s="206">
        <v>2.0099999999999998</v>
      </c>
      <c r="V71" s="206">
        <v>0.31</v>
      </c>
      <c r="W71" s="206">
        <v>0.56999999999999995</v>
      </c>
      <c r="X71" s="206">
        <v>2.52</v>
      </c>
      <c r="Y71" s="206">
        <v>0</v>
      </c>
      <c r="Z71" s="206">
        <v>4.5199999999999996</v>
      </c>
      <c r="AA71" s="206">
        <v>1.36</v>
      </c>
      <c r="AB71" s="206">
        <v>0</v>
      </c>
      <c r="AC71" s="206">
        <v>25.86</v>
      </c>
      <c r="AD71" s="206">
        <v>0</v>
      </c>
      <c r="AE71" s="206">
        <v>0</v>
      </c>
      <c r="AF71" s="206">
        <v>0</v>
      </c>
      <c r="AG71" s="206">
        <v>46.68</v>
      </c>
      <c r="AH71" s="206">
        <v>0</v>
      </c>
      <c r="AI71" s="206">
        <v>49.51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41.94</v>
      </c>
      <c r="J72" s="206">
        <v>0.49</v>
      </c>
      <c r="K72" s="206">
        <v>19.84</v>
      </c>
      <c r="L72" s="206">
        <v>0.12</v>
      </c>
      <c r="M72" s="206">
        <v>2.44</v>
      </c>
      <c r="N72" s="206">
        <v>1.99</v>
      </c>
      <c r="O72" s="206">
        <v>1.41</v>
      </c>
      <c r="P72" s="206">
        <v>1.28</v>
      </c>
      <c r="Q72" s="206">
        <v>0.11</v>
      </c>
      <c r="R72" s="206">
        <v>0.71</v>
      </c>
      <c r="S72" s="206">
        <v>0.44</v>
      </c>
      <c r="T72" s="206">
        <v>0.56000000000000005</v>
      </c>
      <c r="U72" s="206">
        <v>2.0099999999999998</v>
      </c>
      <c r="V72" s="206">
        <v>0.31</v>
      </c>
      <c r="W72" s="206">
        <v>0.56999999999999995</v>
      </c>
      <c r="X72" s="206">
        <v>2.52</v>
      </c>
      <c r="Y72" s="206">
        <v>0</v>
      </c>
      <c r="Z72" s="206">
        <v>4.5199999999999996</v>
      </c>
      <c r="AA72" s="206">
        <v>1.36</v>
      </c>
      <c r="AB72" s="206">
        <v>0</v>
      </c>
      <c r="AC72" s="206">
        <v>25.86</v>
      </c>
      <c r="AD72" s="206">
        <v>0</v>
      </c>
      <c r="AE72" s="206">
        <v>0</v>
      </c>
      <c r="AF72" s="206">
        <v>0</v>
      </c>
      <c r="AG72" s="206">
        <v>46.68</v>
      </c>
      <c r="AH72" s="206">
        <v>0</v>
      </c>
      <c r="AI72" s="206">
        <v>49.51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41.94</v>
      </c>
      <c r="J73" s="206">
        <v>0.49</v>
      </c>
      <c r="K73" s="206">
        <v>19.84</v>
      </c>
      <c r="L73" s="206">
        <v>0.12</v>
      </c>
      <c r="M73" s="206">
        <v>2.44</v>
      </c>
      <c r="N73" s="206">
        <v>1.99</v>
      </c>
      <c r="O73" s="206">
        <v>1.41</v>
      </c>
      <c r="P73" s="206">
        <v>1.28</v>
      </c>
      <c r="Q73" s="206">
        <v>0.11</v>
      </c>
      <c r="R73" s="206">
        <v>0.71</v>
      </c>
      <c r="S73" s="206">
        <v>0.44</v>
      </c>
      <c r="T73" s="206">
        <v>0.56000000000000005</v>
      </c>
      <c r="U73" s="206">
        <v>2.0099999999999998</v>
      </c>
      <c r="V73" s="206">
        <v>0.31</v>
      </c>
      <c r="W73" s="206">
        <v>0.56999999999999995</v>
      </c>
      <c r="X73" s="206">
        <v>2.52</v>
      </c>
      <c r="Y73" s="206">
        <v>0</v>
      </c>
      <c r="Z73" s="206">
        <v>4.5199999999999996</v>
      </c>
      <c r="AA73" s="206">
        <v>1.36</v>
      </c>
      <c r="AB73" s="206">
        <v>0</v>
      </c>
      <c r="AC73" s="206">
        <v>25.61</v>
      </c>
      <c r="AD73" s="206">
        <v>0</v>
      </c>
      <c r="AE73" s="206">
        <v>0</v>
      </c>
      <c r="AF73" s="206">
        <v>0</v>
      </c>
      <c r="AG73" s="206">
        <v>46.68</v>
      </c>
      <c r="AH73" s="206">
        <v>0</v>
      </c>
      <c r="AI73" s="206">
        <v>49.51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41.94</v>
      </c>
      <c r="J74" s="206">
        <v>0.49</v>
      </c>
      <c r="K74" s="206">
        <v>19.84</v>
      </c>
      <c r="L74" s="206">
        <v>0.12</v>
      </c>
      <c r="M74" s="206">
        <v>2.44</v>
      </c>
      <c r="N74" s="206">
        <v>1.99</v>
      </c>
      <c r="O74" s="206">
        <v>1.41</v>
      </c>
      <c r="P74" s="206">
        <v>1.28</v>
      </c>
      <c r="Q74" s="206">
        <v>0.11</v>
      </c>
      <c r="R74" s="206">
        <v>0.71</v>
      </c>
      <c r="S74" s="206">
        <v>0.44</v>
      </c>
      <c r="T74" s="206">
        <v>0.56000000000000005</v>
      </c>
      <c r="U74" s="206">
        <v>2.0099999999999998</v>
      </c>
      <c r="V74" s="206">
        <v>0.31</v>
      </c>
      <c r="W74" s="206">
        <v>0.56999999999999995</v>
      </c>
      <c r="X74" s="206">
        <v>2.52</v>
      </c>
      <c r="Y74" s="206">
        <v>0</v>
      </c>
      <c r="Z74" s="206">
        <v>4.5199999999999996</v>
      </c>
      <c r="AA74" s="206">
        <v>1.36</v>
      </c>
      <c r="AB74" s="206">
        <v>0</v>
      </c>
      <c r="AC74" s="206">
        <v>25.61</v>
      </c>
      <c r="AD74" s="206">
        <v>0</v>
      </c>
      <c r="AE74" s="206">
        <v>0</v>
      </c>
      <c r="AF74" s="206">
        <v>0</v>
      </c>
      <c r="AG74" s="206">
        <v>46.68</v>
      </c>
      <c r="AH74" s="206">
        <v>0</v>
      </c>
      <c r="AI74" s="206">
        <v>49.51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41.94</v>
      </c>
      <c r="J75" s="206">
        <v>0.49</v>
      </c>
      <c r="K75" s="206">
        <v>19.84</v>
      </c>
      <c r="L75" s="206">
        <v>0.12</v>
      </c>
      <c r="M75" s="206">
        <v>2.44</v>
      </c>
      <c r="N75" s="206">
        <v>1.99</v>
      </c>
      <c r="O75" s="206">
        <v>1.41</v>
      </c>
      <c r="P75" s="206">
        <v>1.28</v>
      </c>
      <c r="Q75" s="206">
        <v>0.11</v>
      </c>
      <c r="R75" s="206">
        <v>0.71</v>
      </c>
      <c r="S75" s="206">
        <v>0.44</v>
      </c>
      <c r="T75" s="206">
        <v>0.56000000000000005</v>
      </c>
      <c r="U75" s="206">
        <v>2.0099999999999998</v>
      </c>
      <c r="V75" s="206">
        <v>0.31</v>
      </c>
      <c r="W75" s="206">
        <v>0.56999999999999995</v>
      </c>
      <c r="X75" s="206">
        <v>2.52</v>
      </c>
      <c r="Y75" s="206">
        <v>0</v>
      </c>
      <c r="Z75" s="206">
        <v>4.5199999999999996</v>
      </c>
      <c r="AA75" s="206">
        <v>1.36</v>
      </c>
      <c r="AB75" s="206">
        <v>0</v>
      </c>
      <c r="AC75" s="206">
        <v>25.61</v>
      </c>
      <c r="AD75" s="206">
        <v>0</v>
      </c>
      <c r="AE75" s="206">
        <v>0</v>
      </c>
      <c r="AF75" s="206">
        <v>0</v>
      </c>
      <c r="AG75" s="206">
        <v>46.68</v>
      </c>
      <c r="AH75" s="206">
        <v>0</v>
      </c>
      <c r="AI75" s="206">
        <v>49.51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41.94</v>
      </c>
      <c r="J76" s="206">
        <v>0.49</v>
      </c>
      <c r="K76" s="206">
        <v>19.84</v>
      </c>
      <c r="L76" s="206">
        <v>0.12</v>
      </c>
      <c r="M76" s="206">
        <v>2.44</v>
      </c>
      <c r="N76" s="206">
        <v>1.99</v>
      </c>
      <c r="O76" s="206">
        <v>1.41</v>
      </c>
      <c r="P76" s="206">
        <v>1.28</v>
      </c>
      <c r="Q76" s="206">
        <v>0.11</v>
      </c>
      <c r="R76" s="206">
        <v>0.71</v>
      </c>
      <c r="S76" s="206">
        <v>0.44</v>
      </c>
      <c r="T76" s="206">
        <v>0.56000000000000005</v>
      </c>
      <c r="U76" s="206">
        <v>2.0099999999999998</v>
      </c>
      <c r="V76" s="206">
        <v>0.31</v>
      </c>
      <c r="W76" s="206">
        <v>0.56999999999999995</v>
      </c>
      <c r="X76" s="206">
        <v>2.52</v>
      </c>
      <c r="Y76" s="206">
        <v>0</v>
      </c>
      <c r="Z76" s="206">
        <v>4.5199999999999996</v>
      </c>
      <c r="AA76" s="206">
        <v>1.36</v>
      </c>
      <c r="AB76" s="206">
        <v>0</v>
      </c>
      <c r="AC76" s="206">
        <v>25.86</v>
      </c>
      <c r="AD76" s="206">
        <v>0</v>
      </c>
      <c r="AE76" s="206">
        <v>0</v>
      </c>
      <c r="AF76" s="206">
        <v>0</v>
      </c>
      <c r="AG76" s="206">
        <v>46.68</v>
      </c>
      <c r="AH76" s="206">
        <v>0</v>
      </c>
      <c r="AI76" s="206">
        <v>49.51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41.94</v>
      </c>
      <c r="J77" s="206">
        <v>0.49</v>
      </c>
      <c r="K77" s="206">
        <v>19.84</v>
      </c>
      <c r="L77" s="206">
        <v>0.12</v>
      </c>
      <c r="M77" s="206">
        <v>2.44</v>
      </c>
      <c r="N77" s="206">
        <v>1.99</v>
      </c>
      <c r="O77" s="206">
        <v>1.41</v>
      </c>
      <c r="P77" s="206">
        <v>1.28</v>
      </c>
      <c r="Q77" s="206">
        <v>0.11</v>
      </c>
      <c r="R77" s="206">
        <v>0.71</v>
      </c>
      <c r="S77" s="206">
        <v>0.44</v>
      </c>
      <c r="T77" s="206">
        <v>0.56000000000000005</v>
      </c>
      <c r="U77" s="206">
        <v>2.0099999999999998</v>
      </c>
      <c r="V77" s="206">
        <v>0.31</v>
      </c>
      <c r="W77" s="206">
        <v>0.56999999999999995</v>
      </c>
      <c r="X77" s="206">
        <v>2.52</v>
      </c>
      <c r="Y77" s="206">
        <v>0</v>
      </c>
      <c r="Z77" s="206">
        <v>4.5199999999999996</v>
      </c>
      <c r="AA77" s="206">
        <v>1.36</v>
      </c>
      <c r="AB77" s="206">
        <v>0</v>
      </c>
      <c r="AC77" s="206">
        <v>25.86</v>
      </c>
      <c r="AD77" s="206">
        <v>0</v>
      </c>
      <c r="AE77" s="206">
        <v>0</v>
      </c>
      <c r="AF77" s="206">
        <v>0</v>
      </c>
      <c r="AG77" s="206">
        <v>46.68</v>
      </c>
      <c r="AH77" s="206">
        <v>0</v>
      </c>
      <c r="AI77" s="206">
        <v>49.51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41.94</v>
      </c>
      <c r="J78" s="206">
        <v>0.49</v>
      </c>
      <c r="K78" s="206">
        <v>19.84</v>
      </c>
      <c r="L78" s="206">
        <v>0.12</v>
      </c>
      <c r="M78" s="206">
        <v>2.44</v>
      </c>
      <c r="N78" s="206">
        <v>1.99</v>
      </c>
      <c r="O78" s="206">
        <v>1.41</v>
      </c>
      <c r="P78" s="206">
        <v>1.28</v>
      </c>
      <c r="Q78" s="206">
        <v>0.11</v>
      </c>
      <c r="R78" s="206">
        <v>0.71</v>
      </c>
      <c r="S78" s="206">
        <v>0.44</v>
      </c>
      <c r="T78" s="206">
        <v>0.56000000000000005</v>
      </c>
      <c r="U78" s="206">
        <v>2.0099999999999998</v>
      </c>
      <c r="V78" s="206">
        <v>0.31</v>
      </c>
      <c r="W78" s="206">
        <v>0.56999999999999995</v>
      </c>
      <c r="X78" s="206">
        <v>2.52</v>
      </c>
      <c r="Y78" s="206">
        <v>0</v>
      </c>
      <c r="Z78" s="206">
        <v>4.5199999999999996</v>
      </c>
      <c r="AA78" s="206">
        <v>1.36</v>
      </c>
      <c r="AB78" s="206">
        <v>0</v>
      </c>
      <c r="AC78" s="206">
        <v>25.86</v>
      </c>
      <c r="AD78" s="206">
        <v>0</v>
      </c>
      <c r="AE78" s="206">
        <v>0</v>
      </c>
      <c r="AF78" s="206">
        <v>0</v>
      </c>
      <c r="AG78" s="206">
        <v>46.68</v>
      </c>
      <c r="AH78" s="206">
        <v>0</v>
      </c>
      <c r="AI78" s="206">
        <v>49.51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41.94</v>
      </c>
      <c r="J79" s="206">
        <v>0.49</v>
      </c>
      <c r="K79" s="206">
        <v>19.84</v>
      </c>
      <c r="L79" s="206">
        <v>0.12</v>
      </c>
      <c r="M79" s="206">
        <v>2.44</v>
      </c>
      <c r="N79" s="206">
        <v>1.99</v>
      </c>
      <c r="O79" s="206">
        <v>1.41</v>
      </c>
      <c r="P79" s="206">
        <v>1.28</v>
      </c>
      <c r="Q79" s="206">
        <v>0.11</v>
      </c>
      <c r="R79" s="206">
        <v>0.71</v>
      </c>
      <c r="S79" s="206">
        <v>0.44</v>
      </c>
      <c r="T79" s="206">
        <v>0.56000000000000005</v>
      </c>
      <c r="U79" s="206">
        <v>2.0099999999999998</v>
      </c>
      <c r="V79" s="206">
        <v>0.31</v>
      </c>
      <c r="W79" s="206">
        <v>0.56999999999999995</v>
      </c>
      <c r="X79" s="206">
        <v>2.52</v>
      </c>
      <c r="Y79" s="206">
        <v>0</v>
      </c>
      <c r="Z79" s="206">
        <v>4.5199999999999996</v>
      </c>
      <c r="AA79" s="206">
        <v>1.36</v>
      </c>
      <c r="AB79" s="206">
        <v>0</v>
      </c>
      <c r="AC79" s="206">
        <v>25.86</v>
      </c>
      <c r="AD79" s="206">
        <v>0</v>
      </c>
      <c r="AE79" s="206">
        <v>0</v>
      </c>
      <c r="AF79" s="206">
        <v>0</v>
      </c>
      <c r="AG79" s="206">
        <v>46.68</v>
      </c>
      <c r="AH79" s="206">
        <v>0</v>
      </c>
      <c r="AI79" s="206">
        <v>49.51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41.94</v>
      </c>
      <c r="J80" s="206">
        <v>0.49</v>
      </c>
      <c r="K80" s="206">
        <v>19.84</v>
      </c>
      <c r="L80" s="206">
        <v>0.12</v>
      </c>
      <c r="M80" s="206">
        <v>2.44</v>
      </c>
      <c r="N80" s="206">
        <v>1.99</v>
      </c>
      <c r="O80" s="206">
        <v>1.41</v>
      </c>
      <c r="P80" s="206">
        <v>1.28</v>
      </c>
      <c r="Q80" s="206">
        <v>0.11</v>
      </c>
      <c r="R80" s="206">
        <v>0.71</v>
      </c>
      <c r="S80" s="206">
        <v>0.44</v>
      </c>
      <c r="T80" s="206">
        <v>0.56000000000000005</v>
      </c>
      <c r="U80" s="206">
        <v>2.0099999999999998</v>
      </c>
      <c r="V80" s="206">
        <v>0.31</v>
      </c>
      <c r="W80" s="206">
        <v>0.56999999999999995</v>
      </c>
      <c r="X80" s="206">
        <v>2.52</v>
      </c>
      <c r="Y80" s="206">
        <v>0</v>
      </c>
      <c r="Z80" s="206">
        <v>4.5199999999999996</v>
      </c>
      <c r="AA80" s="206">
        <v>1.36</v>
      </c>
      <c r="AB80" s="206">
        <v>0</v>
      </c>
      <c r="AC80" s="206">
        <v>25.86</v>
      </c>
      <c r="AD80" s="206">
        <v>0</v>
      </c>
      <c r="AE80" s="206">
        <v>0</v>
      </c>
      <c r="AF80" s="206">
        <v>0</v>
      </c>
      <c r="AG80" s="206">
        <v>46.68</v>
      </c>
      <c r="AH80" s="206">
        <v>0</v>
      </c>
      <c r="AI80" s="206">
        <v>49.51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41.94</v>
      </c>
      <c r="J81" s="206">
        <v>0.49</v>
      </c>
      <c r="K81" s="206">
        <v>19.84</v>
      </c>
      <c r="L81" s="206">
        <v>0.12</v>
      </c>
      <c r="M81" s="206">
        <v>2.44</v>
      </c>
      <c r="N81" s="206">
        <v>1.99</v>
      </c>
      <c r="O81" s="206">
        <v>1.41</v>
      </c>
      <c r="P81" s="206">
        <v>1.28</v>
      </c>
      <c r="Q81" s="206">
        <v>0.11</v>
      </c>
      <c r="R81" s="206">
        <v>0.71</v>
      </c>
      <c r="S81" s="206">
        <v>0.44</v>
      </c>
      <c r="T81" s="206">
        <v>0.56000000000000005</v>
      </c>
      <c r="U81" s="206">
        <v>2.0099999999999998</v>
      </c>
      <c r="V81" s="206">
        <v>0.31</v>
      </c>
      <c r="W81" s="206">
        <v>0.56999999999999995</v>
      </c>
      <c r="X81" s="206">
        <v>2.52</v>
      </c>
      <c r="Y81" s="206">
        <v>0</v>
      </c>
      <c r="Z81" s="206">
        <v>4.5199999999999996</v>
      </c>
      <c r="AA81" s="206">
        <v>1.36</v>
      </c>
      <c r="AB81" s="206">
        <v>0</v>
      </c>
      <c r="AC81" s="206">
        <v>25.86</v>
      </c>
      <c r="AD81" s="206">
        <v>0</v>
      </c>
      <c r="AE81" s="206">
        <v>0</v>
      </c>
      <c r="AF81" s="206">
        <v>0</v>
      </c>
      <c r="AG81" s="206">
        <v>46.68</v>
      </c>
      <c r="AH81" s="206">
        <v>0</v>
      </c>
      <c r="AI81" s="206">
        <v>49.51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41.94</v>
      </c>
      <c r="J82" s="206">
        <v>0.49</v>
      </c>
      <c r="K82" s="206">
        <v>19.84</v>
      </c>
      <c r="L82" s="206">
        <v>0.12</v>
      </c>
      <c r="M82" s="206">
        <v>2.44</v>
      </c>
      <c r="N82" s="206">
        <v>1.99</v>
      </c>
      <c r="O82" s="206">
        <v>1.41</v>
      </c>
      <c r="P82" s="206">
        <v>1.28</v>
      </c>
      <c r="Q82" s="206">
        <v>0.11</v>
      </c>
      <c r="R82" s="206">
        <v>0.71</v>
      </c>
      <c r="S82" s="206">
        <v>0.44</v>
      </c>
      <c r="T82" s="206">
        <v>0.56000000000000005</v>
      </c>
      <c r="U82" s="206">
        <v>2.0099999999999998</v>
      </c>
      <c r="V82" s="206">
        <v>0.31</v>
      </c>
      <c r="W82" s="206">
        <v>0.56999999999999995</v>
      </c>
      <c r="X82" s="206">
        <v>2.52</v>
      </c>
      <c r="Y82" s="206">
        <v>0</v>
      </c>
      <c r="Z82" s="206">
        <v>4.5199999999999996</v>
      </c>
      <c r="AA82" s="206">
        <v>1.36</v>
      </c>
      <c r="AB82" s="206">
        <v>0</v>
      </c>
      <c r="AC82" s="206">
        <v>25.86</v>
      </c>
      <c r="AD82" s="206">
        <v>0</v>
      </c>
      <c r="AE82" s="206">
        <v>0</v>
      </c>
      <c r="AF82" s="206">
        <v>0</v>
      </c>
      <c r="AG82" s="206">
        <v>46.68</v>
      </c>
      <c r="AH82" s="206">
        <v>0</v>
      </c>
      <c r="AI82" s="206">
        <v>49.51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42.43</v>
      </c>
      <c r="J83" s="206">
        <v>0.49</v>
      </c>
      <c r="K83" s="206">
        <v>19.84</v>
      </c>
      <c r="L83" s="206">
        <v>0.12</v>
      </c>
      <c r="M83" s="206">
        <v>2.44</v>
      </c>
      <c r="N83" s="206">
        <v>1.99</v>
      </c>
      <c r="O83" s="206">
        <v>1.41</v>
      </c>
      <c r="P83" s="206">
        <v>1.28</v>
      </c>
      <c r="Q83" s="206">
        <v>0.86</v>
      </c>
      <c r="R83" s="206">
        <v>0.71</v>
      </c>
      <c r="S83" s="206">
        <v>0.44</v>
      </c>
      <c r="T83" s="206">
        <v>0.56000000000000005</v>
      </c>
      <c r="U83" s="206">
        <v>2.0099999999999998</v>
      </c>
      <c r="V83" s="206">
        <v>0.31</v>
      </c>
      <c r="W83" s="206">
        <v>0.56999999999999995</v>
      </c>
      <c r="X83" s="206">
        <v>2.52</v>
      </c>
      <c r="Y83" s="206">
        <v>0</v>
      </c>
      <c r="Z83" s="206">
        <v>4.5199999999999996</v>
      </c>
      <c r="AA83" s="206">
        <v>1.36</v>
      </c>
      <c r="AB83" s="206">
        <v>0</v>
      </c>
      <c r="AC83" s="206">
        <v>25.86</v>
      </c>
      <c r="AD83" s="206">
        <v>0</v>
      </c>
      <c r="AE83" s="206">
        <v>0</v>
      </c>
      <c r="AF83" s="206">
        <v>0</v>
      </c>
      <c r="AG83" s="206">
        <v>46.68</v>
      </c>
      <c r="AH83" s="206">
        <v>0</v>
      </c>
      <c r="AI83" s="206">
        <v>49.51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42.43</v>
      </c>
      <c r="J84" s="206">
        <v>0.49</v>
      </c>
      <c r="K84" s="206">
        <v>19.84</v>
      </c>
      <c r="L84" s="206">
        <v>0.12</v>
      </c>
      <c r="M84" s="206">
        <v>2.44</v>
      </c>
      <c r="N84" s="206">
        <v>1.99</v>
      </c>
      <c r="O84" s="206">
        <v>1.41</v>
      </c>
      <c r="P84" s="206">
        <v>1.28</v>
      </c>
      <c r="Q84" s="206">
        <v>1.6</v>
      </c>
      <c r="R84" s="206">
        <v>0.71</v>
      </c>
      <c r="S84" s="206">
        <v>0.44</v>
      </c>
      <c r="T84" s="206">
        <v>0.56000000000000005</v>
      </c>
      <c r="U84" s="206">
        <v>2.0099999999999998</v>
      </c>
      <c r="V84" s="206">
        <v>0.31</v>
      </c>
      <c r="W84" s="206">
        <v>0.56999999999999995</v>
      </c>
      <c r="X84" s="206">
        <v>2.52</v>
      </c>
      <c r="Y84" s="206">
        <v>0</v>
      </c>
      <c r="Z84" s="206">
        <v>4.5199999999999996</v>
      </c>
      <c r="AA84" s="206">
        <v>1.36</v>
      </c>
      <c r="AB84" s="206">
        <v>0</v>
      </c>
      <c r="AC84" s="206">
        <v>25.86</v>
      </c>
      <c r="AD84" s="206">
        <v>0</v>
      </c>
      <c r="AE84" s="206">
        <v>0</v>
      </c>
      <c r="AF84" s="206">
        <v>0</v>
      </c>
      <c r="AG84" s="206">
        <v>46.68</v>
      </c>
      <c r="AH84" s="206">
        <v>0</v>
      </c>
      <c r="AI84" s="206">
        <v>49.51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42.43</v>
      </c>
      <c r="J85" s="206">
        <v>0.49</v>
      </c>
      <c r="K85" s="206">
        <v>19.84</v>
      </c>
      <c r="L85" s="206">
        <v>0.12</v>
      </c>
      <c r="M85" s="206">
        <v>2.44</v>
      </c>
      <c r="N85" s="206">
        <v>1.99</v>
      </c>
      <c r="O85" s="206">
        <v>1.41</v>
      </c>
      <c r="P85" s="206">
        <v>1.28</v>
      </c>
      <c r="Q85" s="206">
        <v>1.92</v>
      </c>
      <c r="R85" s="206">
        <v>0.71</v>
      </c>
      <c r="S85" s="206">
        <v>0.44</v>
      </c>
      <c r="T85" s="206">
        <v>0.56000000000000005</v>
      </c>
      <c r="U85" s="206">
        <v>2.0099999999999998</v>
      </c>
      <c r="V85" s="206">
        <v>0.31</v>
      </c>
      <c r="W85" s="206">
        <v>0.56999999999999995</v>
      </c>
      <c r="X85" s="206">
        <v>2.52</v>
      </c>
      <c r="Y85" s="206">
        <v>0</v>
      </c>
      <c r="Z85" s="206">
        <v>4.5199999999999996</v>
      </c>
      <c r="AA85" s="206">
        <v>1.36</v>
      </c>
      <c r="AB85" s="206">
        <v>0</v>
      </c>
      <c r="AC85" s="206">
        <v>25.86</v>
      </c>
      <c r="AD85" s="206">
        <v>0</v>
      </c>
      <c r="AE85" s="206">
        <v>0</v>
      </c>
      <c r="AF85" s="206">
        <v>0</v>
      </c>
      <c r="AG85" s="206">
        <v>46.68</v>
      </c>
      <c r="AH85" s="206">
        <v>0</v>
      </c>
      <c r="AI85" s="206">
        <v>49.51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42.43</v>
      </c>
      <c r="J86" s="206">
        <v>0.49</v>
      </c>
      <c r="K86" s="206">
        <v>19.84</v>
      </c>
      <c r="L86" s="206">
        <v>0.12</v>
      </c>
      <c r="M86" s="206">
        <v>2.44</v>
      </c>
      <c r="N86" s="206">
        <v>1.99</v>
      </c>
      <c r="O86" s="206">
        <v>1.41</v>
      </c>
      <c r="P86" s="206">
        <v>1.28</v>
      </c>
      <c r="Q86" s="206">
        <v>1.92</v>
      </c>
      <c r="R86" s="206">
        <v>0.71</v>
      </c>
      <c r="S86" s="206">
        <v>0.44</v>
      </c>
      <c r="T86" s="206">
        <v>0.56000000000000005</v>
      </c>
      <c r="U86" s="206">
        <v>2.0099999999999998</v>
      </c>
      <c r="V86" s="206">
        <v>0.31</v>
      </c>
      <c r="W86" s="206">
        <v>0.56999999999999995</v>
      </c>
      <c r="X86" s="206">
        <v>2.52</v>
      </c>
      <c r="Y86" s="206">
        <v>0</v>
      </c>
      <c r="Z86" s="206">
        <v>4.5199999999999996</v>
      </c>
      <c r="AA86" s="206">
        <v>1.36</v>
      </c>
      <c r="AB86" s="206">
        <v>0</v>
      </c>
      <c r="AC86" s="206">
        <v>25.86</v>
      </c>
      <c r="AD86" s="206">
        <v>0</v>
      </c>
      <c r="AE86" s="206">
        <v>0</v>
      </c>
      <c r="AF86" s="206">
        <v>0</v>
      </c>
      <c r="AG86" s="206">
        <v>46.68</v>
      </c>
      <c r="AH86" s="206">
        <v>0</v>
      </c>
      <c r="AI86" s="206">
        <v>49.51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42.43</v>
      </c>
      <c r="J87" s="206">
        <v>0.49</v>
      </c>
      <c r="K87" s="206">
        <v>19.84</v>
      </c>
      <c r="L87" s="206">
        <v>0.12</v>
      </c>
      <c r="M87" s="206">
        <v>2.44</v>
      </c>
      <c r="N87" s="206">
        <v>1.99</v>
      </c>
      <c r="O87" s="206">
        <v>1.41</v>
      </c>
      <c r="P87" s="206">
        <v>1.28</v>
      </c>
      <c r="Q87" s="206">
        <v>1.92</v>
      </c>
      <c r="R87" s="206">
        <v>0.71</v>
      </c>
      <c r="S87" s="206">
        <v>0.44</v>
      </c>
      <c r="T87" s="206">
        <v>0.56000000000000005</v>
      </c>
      <c r="U87" s="206">
        <v>2.0099999999999998</v>
      </c>
      <c r="V87" s="206">
        <v>0.31</v>
      </c>
      <c r="W87" s="206">
        <v>0.56999999999999995</v>
      </c>
      <c r="X87" s="206">
        <v>2.52</v>
      </c>
      <c r="Y87" s="206">
        <v>0</v>
      </c>
      <c r="Z87" s="206">
        <v>4.5199999999999996</v>
      </c>
      <c r="AA87" s="206">
        <v>1.36</v>
      </c>
      <c r="AB87" s="206">
        <v>0</v>
      </c>
      <c r="AC87" s="206">
        <v>25.61</v>
      </c>
      <c r="AD87" s="206">
        <v>0</v>
      </c>
      <c r="AE87" s="206">
        <v>0</v>
      </c>
      <c r="AF87" s="206">
        <v>0</v>
      </c>
      <c r="AG87" s="206">
        <v>46.68</v>
      </c>
      <c r="AH87" s="206">
        <v>0</v>
      </c>
      <c r="AI87" s="206">
        <v>49.51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42.43</v>
      </c>
      <c r="J88" s="206">
        <v>0.49</v>
      </c>
      <c r="K88" s="206">
        <v>19.84</v>
      </c>
      <c r="L88" s="206">
        <v>0.12</v>
      </c>
      <c r="M88" s="206">
        <v>2.44</v>
      </c>
      <c r="N88" s="206">
        <v>1.99</v>
      </c>
      <c r="O88" s="206">
        <v>1.41</v>
      </c>
      <c r="P88" s="206">
        <v>1.28</v>
      </c>
      <c r="Q88" s="206">
        <v>1.92</v>
      </c>
      <c r="R88" s="206">
        <v>0.71</v>
      </c>
      <c r="S88" s="206">
        <v>0.44</v>
      </c>
      <c r="T88" s="206">
        <v>0.56000000000000005</v>
      </c>
      <c r="U88" s="206">
        <v>2.0099999999999998</v>
      </c>
      <c r="V88" s="206">
        <v>0.31</v>
      </c>
      <c r="W88" s="206">
        <v>0.56999999999999995</v>
      </c>
      <c r="X88" s="206">
        <v>2.52</v>
      </c>
      <c r="Y88" s="206">
        <v>0</v>
      </c>
      <c r="Z88" s="206">
        <v>4.5199999999999996</v>
      </c>
      <c r="AA88" s="206">
        <v>1.36</v>
      </c>
      <c r="AB88" s="206">
        <v>0</v>
      </c>
      <c r="AC88" s="206">
        <v>25.61</v>
      </c>
      <c r="AD88" s="206">
        <v>0</v>
      </c>
      <c r="AE88" s="206">
        <v>0</v>
      </c>
      <c r="AF88" s="206">
        <v>0</v>
      </c>
      <c r="AG88" s="206">
        <v>46.68</v>
      </c>
      <c r="AH88" s="206">
        <v>0</v>
      </c>
      <c r="AI88" s="206">
        <v>49.51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42.43</v>
      </c>
      <c r="J89" s="206">
        <v>0.49</v>
      </c>
      <c r="K89" s="206">
        <v>19.84</v>
      </c>
      <c r="L89" s="206">
        <v>0.12</v>
      </c>
      <c r="M89" s="206">
        <v>2.44</v>
      </c>
      <c r="N89" s="206">
        <v>1.99</v>
      </c>
      <c r="O89" s="206">
        <v>1.41</v>
      </c>
      <c r="P89" s="206">
        <v>1.28</v>
      </c>
      <c r="Q89" s="206">
        <v>1.92</v>
      </c>
      <c r="R89" s="206">
        <v>0.71</v>
      </c>
      <c r="S89" s="206">
        <v>0.44</v>
      </c>
      <c r="T89" s="206">
        <v>0.56000000000000005</v>
      </c>
      <c r="U89" s="206">
        <v>2.0099999999999998</v>
      </c>
      <c r="V89" s="206">
        <v>0.31</v>
      </c>
      <c r="W89" s="206">
        <v>0.56000000000000005</v>
      </c>
      <c r="X89" s="206">
        <v>2.52</v>
      </c>
      <c r="Y89" s="206">
        <v>0</v>
      </c>
      <c r="Z89" s="206">
        <v>4.5199999999999996</v>
      </c>
      <c r="AA89" s="206">
        <v>1.36</v>
      </c>
      <c r="AB89" s="206">
        <v>0</v>
      </c>
      <c r="AC89" s="206">
        <v>25.61</v>
      </c>
      <c r="AD89" s="206">
        <v>0</v>
      </c>
      <c r="AE89" s="206">
        <v>0</v>
      </c>
      <c r="AF89" s="206">
        <v>0</v>
      </c>
      <c r="AG89" s="206">
        <v>46.68</v>
      </c>
      <c r="AH89" s="206">
        <v>0</v>
      </c>
      <c r="AI89" s="206">
        <v>49.51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42.43</v>
      </c>
      <c r="J90" s="206">
        <v>0.49</v>
      </c>
      <c r="K90" s="206">
        <v>19.84</v>
      </c>
      <c r="L90" s="206">
        <v>0.12</v>
      </c>
      <c r="M90" s="206">
        <v>2.44</v>
      </c>
      <c r="N90" s="206">
        <v>1.99</v>
      </c>
      <c r="O90" s="206">
        <v>1.41</v>
      </c>
      <c r="P90" s="206">
        <v>1.28</v>
      </c>
      <c r="Q90" s="206">
        <v>1.92</v>
      </c>
      <c r="R90" s="206">
        <v>0.71</v>
      </c>
      <c r="S90" s="206">
        <v>0.44</v>
      </c>
      <c r="T90" s="206">
        <v>0.56000000000000005</v>
      </c>
      <c r="U90" s="206">
        <v>2.0099999999999998</v>
      </c>
      <c r="V90" s="206">
        <v>0.31</v>
      </c>
      <c r="W90" s="206">
        <v>0.56000000000000005</v>
      </c>
      <c r="X90" s="206">
        <v>2.52</v>
      </c>
      <c r="Y90" s="206">
        <v>0</v>
      </c>
      <c r="Z90" s="206">
        <v>4.5199999999999996</v>
      </c>
      <c r="AA90" s="206">
        <v>1.36</v>
      </c>
      <c r="AB90" s="206">
        <v>0</v>
      </c>
      <c r="AC90" s="206">
        <v>25.61</v>
      </c>
      <c r="AD90" s="206">
        <v>0</v>
      </c>
      <c r="AE90" s="206">
        <v>0</v>
      </c>
      <c r="AF90" s="206">
        <v>0</v>
      </c>
      <c r="AG90" s="206">
        <v>46.68</v>
      </c>
      <c r="AH90" s="206">
        <v>0</v>
      </c>
      <c r="AI90" s="206">
        <v>49.51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42.43</v>
      </c>
      <c r="J91" s="206">
        <v>0.49</v>
      </c>
      <c r="K91" s="206">
        <v>19.84</v>
      </c>
      <c r="L91" s="206">
        <v>0.12</v>
      </c>
      <c r="M91" s="206">
        <v>2.44</v>
      </c>
      <c r="N91" s="206">
        <v>1.99</v>
      </c>
      <c r="O91" s="206">
        <v>1.41</v>
      </c>
      <c r="P91" s="206">
        <v>1.28</v>
      </c>
      <c r="Q91" s="206">
        <v>1.92</v>
      </c>
      <c r="R91" s="206">
        <v>0.71</v>
      </c>
      <c r="S91" s="206">
        <v>0.45</v>
      </c>
      <c r="T91" s="206">
        <v>0.56000000000000005</v>
      </c>
      <c r="U91" s="206">
        <v>2.0099999999999998</v>
      </c>
      <c r="V91" s="206">
        <v>0.31</v>
      </c>
      <c r="W91" s="206">
        <v>0.56000000000000005</v>
      </c>
      <c r="X91" s="206">
        <v>2.52</v>
      </c>
      <c r="Y91" s="206">
        <v>0</v>
      </c>
      <c r="Z91" s="206">
        <v>4.5199999999999996</v>
      </c>
      <c r="AA91" s="206">
        <v>1.36</v>
      </c>
      <c r="AB91" s="206">
        <v>0</v>
      </c>
      <c r="AC91" s="206">
        <v>25.61</v>
      </c>
      <c r="AD91" s="206">
        <v>0</v>
      </c>
      <c r="AE91" s="206">
        <v>0</v>
      </c>
      <c r="AF91" s="206">
        <v>0</v>
      </c>
      <c r="AG91" s="206">
        <v>46.68</v>
      </c>
      <c r="AH91" s="206">
        <v>0</v>
      </c>
      <c r="AI91" s="206">
        <v>49.51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42.43</v>
      </c>
      <c r="J92" s="206">
        <v>0.49</v>
      </c>
      <c r="K92" s="206">
        <v>19.84</v>
      </c>
      <c r="L92" s="206">
        <v>0.12</v>
      </c>
      <c r="M92" s="206">
        <v>2.44</v>
      </c>
      <c r="N92" s="206">
        <v>1.99</v>
      </c>
      <c r="O92" s="206">
        <v>1.41</v>
      </c>
      <c r="P92" s="206">
        <v>1.28</v>
      </c>
      <c r="Q92" s="206">
        <v>1.92</v>
      </c>
      <c r="R92" s="206">
        <v>0.71</v>
      </c>
      <c r="S92" s="206">
        <v>0.44</v>
      </c>
      <c r="T92" s="206">
        <v>0.56000000000000005</v>
      </c>
      <c r="U92" s="206">
        <v>2.0099999999999998</v>
      </c>
      <c r="V92" s="206">
        <v>0.31</v>
      </c>
      <c r="W92" s="206">
        <v>0.56000000000000005</v>
      </c>
      <c r="X92" s="206">
        <v>2.52</v>
      </c>
      <c r="Y92" s="206">
        <v>0</v>
      </c>
      <c r="Z92" s="206">
        <v>4.5199999999999996</v>
      </c>
      <c r="AA92" s="206">
        <v>1.36</v>
      </c>
      <c r="AB92" s="206">
        <v>0</v>
      </c>
      <c r="AC92" s="206">
        <v>25.61</v>
      </c>
      <c r="AD92" s="206">
        <v>0</v>
      </c>
      <c r="AE92" s="206">
        <v>0</v>
      </c>
      <c r="AF92" s="206">
        <v>0</v>
      </c>
      <c r="AG92" s="206">
        <v>46.68</v>
      </c>
      <c r="AH92" s="206">
        <v>0</v>
      </c>
      <c r="AI92" s="206">
        <v>49.51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42.43</v>
      </c>
      <c r="J93" s="206">
        <v>0.49</v>
      </c>
      <c r="K93" s="206">
        <v>19.84</v>
      </c>
      <c r="L93" s="206">
        <v>0.12</v>
      </c>
      <c r="M93" s="206">
        <v>2.44</v>
      </c>
      <c r="N93" s="206">
        <v>1.99</v>
      </c>
      <c r="O93" s="206">
        <v>1.41</v>
      </c>
      <c r="P93" s="206">
        <v>1.28</v>
      </c>
      <c r="Q93" s="206">
        <v>0.11</v>
      </c>
      <c r="R93" s="206">
        <v>0.71</v>
      </c>
      <c r="S93" s="206">
        <v>0.44</v>
      </c>
      <c r="T93" s="206">
        <v>0.56000000000000005</v>
      </c>
      <c r="U93" s="206">
        <v>2.0099999999999998</v>
      </c>
      <c r="V93" s="206">
        <v>0.31</v>
      </c>
      <c r="W93" s="206">
        <v>0.55000000000000004</v>
      </c>
      <c r="X93" s="206">
        <v>2.52</v>
      </c>
      <c r="Y93" s="206">
        <v>0</v>
      </c>
      <c r="Z93" s="206">
        <v>4.5199999999999996</v>
      </c>
      <c r="AA93" s="206">
        <v>1.36</v>
      </c>
      <c r="AB93" s="206">
        <v>0</v>
      </c>
      <c r="AC93" s="206">
        <v>25.61</v>
      </c>
      <c r="AD93" s="206">
        <v>0</v>
      </c>
      <c r="AE93" s="206">
        <v>0</v>
      </c>
      <c r="AF93" s="206">
        <v>0</v>
      </c>
      <c r="AG93" s="206">
        <v>46.68</v>
      </c>
      <c r="AH93" s="206">
        <v>0</v>
      </c>
      <c r="AI93" s="206">
        <v>49.51</v>
      </c>
      <c r="AJ93" s="206">
        <v>0</v>
      </c>
      <c r="AK93" s="206">
        <v>19.77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42.43</v>
      </c>
      <c r="J94" s="206">
        <v>0.49</v>
      </c>
      <c r="K94" s="206">
        <v>19.84</v>
      </c>
      <c r="L94" s="206">
        <v>3.15</v>
      </c>
      <c r="M94" s="206">
        <v>2.44</v>
      </c>
      <c r="N94" s="206">
        <v>1.99</v>
      </c>
      <c r="O94" s="206">
        <v>1.41</v>
      </c>
      <c r="P94" s="206">
        <v>1.28</v>
      </c>
      <c r="Q94" s="206">
        <v>0.11</v>
      </c>
      <c r="R94" s="206">
        <v>0.71</v>
      </c>
      <c r="S94" s="206">
        <v>0.44</v>
      </c>
      <c r="T94" s="206">
        <v>0.56000000000000005</v>
      </c>
      <c r="U94" s="206">
        <v>2.0099999999999998</v>
      </c>
      <c r="V94" s="206">
        <v>0.31</v>
      </c>
      <c r="W94" s="206">
        <v>0.55000000000000004</v>
      </c>
      <c r="X94" s="206">
        <v>2.52</v>
      </c>
      <c r="Y94" s="206">
        <v>0</v>
      </c>
      <c r="Z94" s="206">
        <v>4.5199999999999996</v>
      </c>
      <c r="AA94" s="206">
        <v>1.36</v>
      </c>
      <c r="AB94" s="206">
        <v>0</v>
      </c>
      <c r="AC94" s="206">
        <v>25.61</v>
      </c>
      <c r="AD94" s="206">
        <v>0</v>
      </c>
      <c r="AE94" s="206">
        <v>0</v>
      </c>
      <c r="AF94" s="206">
        <v>0</v>
      </c>
      <c r="AG94" s="206">
        <v>46.68</v>
      </c>
      <c r="AH94" s="206">
        <v>0</v>
      </c>
      <c r="AI94" s="206">
        <v>49.51</v>
      </c>
      <c r="AJ94" s="206">
        <v>0</v>
      </c>
      <c r="AK94" s="206">
        <v>19.77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42.43</v>
      </c>
      <c r="J95" s="206">
        <v>0.49</v>
      </c>
      <c r="K95" s="206">
        <v>95.66</v>
      </c>
      <c r="L95" s="206">
        <v>3.15</v>
      </c>
      <c r="M95" s="206">
        <v>2.44</v>
      </c>
      <c r="N95" s="206">
        <v>1.99</v>
      </c>
      <c r="O95" s="206">
        <v>1.41</v>
      </c>
      <c r="P95" s="206">
        <v>1.28</v>
      </c>
      <c r="Q95" s="206">
        <v>0.11</v>
      </c>
      <c r="R95" s="206">
        <v>0.71</v>
      </c>
      <c r="S95" s="206">
        <v>0.44</v>
      </c>
      <c r="T95" s="206">
        <v>0.56000000000000005</v>
      </c>
      <c r="U95" s="206">
        <v>2.0099999999999998</v>
      </c>
      <c r="V95" s="206">
        <v>0.31</v>
      </c>
      <c r="W95" s="206">
        <v>0.55000000000000004</v>
      </c>
      <c r="X95" s="206">
        <v>2.52</v>
      </c>
      <c r="Y95" s="206">
        <v>0</v>
      </c>
      <c r="Z95" s="206">
        <v>4.5199999999999996</v>
      </c>
      <c r="AA95" s="206">
        <v>1.36</v>
      </c>
      <c r="AB95" s="206">
        <v>0</v>
      </c>
      <c r="AC95" s="206">
        <v>25.61</v>
      </c>
      <c r="AD95" s="206">
        <v>0</v>
      </c>
      <c r="AE95" s="206">
        <v>0</v>
      </c>
      <c r="AF95" s="206">
        <v>0</v>
      </c>
      <c r="AG95" s="206">
        <v>46.68</v>
      </c>
      <c r="AH95" s="206">
        <v>0</v>
      </c>
      <c r="AI95" s="206">
        <v>49.51</v>
      </c>
      <c r="AJ95" s="206">
        <v>0</v>
      </c>
      <c r="AK95" s="206">
        <v>18.079999999999998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42.43</v>
      </c>
      <c r="J96" s="206">
        <v>0.49</v>
      </c>
      <c r="K96" s="206">
        <v>158.80000000000001</v>
      </c>
      <c r="L96" s="206">
        <v>3.15</v>
      </c>
      <c r="M96" s="206">
        <v>2.44</v>
      </c>
      <c r="N96" s="206">
        <v>1.99</v>
      </c>
      <c r="O96" s="206">
        <v>1.41</v>
      </c>
      <c r="P96" s="206">
        <v>1.28</v>
      </c>
      <c r="Q96" s="206">
        <v>0.17</v>
      </c>
      <c r="R96" s="206">
        <v>0.71</v>
      </c>
      <c r="S96" s="206">
        <v>0.44</v>
      </c>
      <c r="T96" s="206">
        <v>0.56000000000000005</v>
      </c>
      <c r="U96" s="206">
        <v>2.0099999999999998</v>
      </c>
      <c r="V96" s="206">
        <v>0.31</v>
      </c>
      <c r="W96" s="206">
        <v>0.55000000000000004</v>
      </c>
      <c r="X96" s="206">
        <v>2.52</v>
      </c>
      <c r="Y96" s="206">
        <v>0</v>
      </c>
      <c r="Z96" s="206">
        <v>4.5199999999999996</v>
      </c>
      <c r="AA96" s="206">
        <v>1.36</v>
      </c>
      <c r="AB96" s="206">
        <v>0</v>
      </c>
      <c r="AC96" s="206">
        <v>25.61</v>
      </c>
      <c r="AD96" s="206">
        <v>0</v>
      </c>
      <c r="AE96" s="206">
        <v>0</v>
      </c>
      <c r="AF96" s="206">
        <v>0</v>
      </c>
      <c r="AG96" s="206">
        <v>46.68</v>
      </c>
      <c r="AH96" s="206">
        <v>0</v>
      </c>
      <c r="AI96" s="206">
        <v>49.51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42.43</v>
      </c>
      <c r="J97" s="206">
        <v>0.49</v>
      </c>
      <c r="K97" s="206">
        <v>212.6</v>
      </c>
      <c r="L97" s="206">
        <v>3.15</v>
      </c>
      <c r="M97" s="206">
        <v>2.44</v>
      </c>
      <c r="N97" s="206">
        <v>1.99</v>
      </c>
      <c r="O97" s="206">
        <v>1.41</v>
      </c>
      <c r="P97" s="206">
        <v>1.28</v>
      </c>
      <c r="Q97" s="206">
        <v>0.17</v>
      </c>
      <c r="R97" s="206">
        <v>0.71</v>
      </c>
      <c r="S97" s="206">
        <v>0.44</v>
      </c>
      <c r="T97" s="206">
        <v>0.56000000000000005</v>
      </c>
      <c r="U97" s="206">
        <v>2.0099999999999998</v>
      </c>
      <c r="V97" s="206">
        <v>0.31</v>
      </c>
      <c r="W97" s="206">
        <v>0.55000000000000004</v>
      </c>
      <c r="X97" s="206">
        <v>2.52</v>
      </c>
      <c r="Y97" s="206">
        <v>0</v>
      </c>
      <c r="Z97" s="206">
        <v>4.5199999999999996</v>
      </c>
      <c r="AA97" s="206">
        <v>1.36</v>
      </c>
      <c r="AB97" s="206">
        <v>0</v>
      </c>
      <c r="AC97" s="206">
        <v>20.6</v>
      </c>
      <c r="AD97" s="206">
        <v>0</v>
      </c>
      <c r="AE97" s="206">
        <v>0</v>
      </c>
      <c r="AF97" s="206">
        <v>0</v>
      </c>
      <c r="AG97" s="206">
        <v>46.68</v>
      </c>
      <c r="AH97" s="206">
        <v>0</v>
      </c>
      <c r="AI97" s="206">
        <v>49.51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42.43</v>
      </c>
      <c r="J98" s="206">
        <v>0.49</v>
      </c>
      <c r="K98" s="206">
        <v>251.67</v>
      </c>
      <c r="L98" s="206">
        <v>3.15</v>
      </c>
      <c r="M98" s="206">
        <v>2.44</v>
      </c>
      <c r="N98" s="206">
        <v>1.99</v>
      </c>
      <c r="O98" s="206">
        <v>1.41</v>
      </c>
      <c r="P98" s="206">
        <v>1.28</v>
      </c>
      <c r="Q98" s="206">
        <v>0.17</v>
      </c>
      <c r="R98" s="206">
        <v>0.71</v>
      </c>
      <c r="S98" s="206">
        <v>0.44</v>
      </c>
      <c r="T98" s="206">
        <v>0.56000000000000005</v>
      </c>
      <c r="U98" s="206">
        <v>2.0099999999999998</v>
      </c>
      <c r="V98" s="206">
        <v>0.31</v>
      </c>
      <c r="W98" s="206">
        <v>0.55000000000000004</v>
      </c>
      <c r="X98" s="206">
        <v>2.52</v>
      </c>
      <c r="Y98" s="206">
        <v>0</v>
      </c>
      <c r="Z98" s="206">
        <v>4.5199999999999996</v>
      </c>
      <c r="AA98" s="206">
        <v>1.36</v>
      </c>
      <c r="AB98" s="206">
        <v>0</v>
      </c>
      <c r="AC98" s="206">
        <v>20.6</v>
      </c>
      <c r="AD98" s="206">
        <v>0</v>
      </c>
      <c r="AE98" s="206">
        <v>0</v>
      </c>
      <c r="AF98" s="206">
        <v>0</v>
      </c>
      <c r="AG98" s="206">
        <v>46.68</v>
      </c>
      <c r="AH98" s="206">
        <v>0</v>
      </c>
      <c r="AI98" s="206">
        <v>49.51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1.01244</v>
      </c>
      <c r="J99">
        <f t="shared" si="0"/>
        <v>1.1760000000000003E-2</v>
      </c>
      <c r="K99">
        <f t="shared" si="0"/>
        <v>2.5567775000000017</v>
      </c>
      <c r="L99">
        <f t="shared" si="0"/>
        <v>5.8425000000000102E-2</v>
      </c>
      <c r="M99">
        <f t="shared" si="0"/>
        <v>5.8559999999999959E-2</v>
      </c>
      <c r="N99">
        <f t="shared" si="0"/>
        <v>4.7760000000000032E-2</v>
      </c>
      <c r="O99">
        <f t="shared" si="0"/>
        <v>3.383999999999994E-2</v>
      </c>
      <c r="P99">
        <f t="shared" si="0"/>
        <v>3.0030000000000022E-2</v>
      </c>
      <c r="Q99">
        <f t="shared" si="0"/>
        <v>1.0322500000000009E-2</v>
      </c>
      <c r="R99">
        <f t="shared" si="0"/>
        <v>7.823249999999965E-2</v>
      </c>
      <c r="S99">
        <f t="shared" si="0"/>
        <v>4.7732499999999949E-2</v>
      </c>
      <c r="T99">
        <f t="shared" si="0"/>
        <v>1.3440000000000016E-2</v>
      </c>
      <c r="U99">
        <f t="shared" si="0"/>
        <v>4.823999999999995E-2</v>
      </c>
      <c r="V99">
        <f t="shared" si="0"/>
        <v>4.8295000000000039E-2</v>
      </c>
      <c r="W99">
        <f t="shared" si="0"/>
        <v>6.8182500000000021E-2</v>
      </c>
      <c r="X99">
        <f t="shared" si="0"/>
        <v>0.28603499999999982</v>
      </c>
      <c r="Y99">
        <f t="shared" si="0"/>
        <v>0</v>
      </c>
      <c r="Z99">
        <f t="shared" si="0"/>
        <v>0.3284349999999997</v>
      </c>
      <c r="AA99">
        <f t="shared" si="0"/>
        <v>0.13912000000000033</v>
      </c>
      <c r="AB99">
        <f t="shared" si="0"/>
        <v>0</v>
      </c>
      <c r="AC99">
        <f t="shared" si="0"/>
        <v>0.54612749999999943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1.1882400000000031</v>
      </c>
      <c r="AJ99">
        <f t="shared" si="0"/>
        <v>0</v>
      </c>
      <c r="AK99">
        <f t="shared" si="0"/>
        <v>0.27008999999999994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66.48</v>
      </c>
      <c r="L3" s="206">
        <v>24.34</v>
      </c>
      <c r="M3" s="206">
        <v>0</v>
      </c>
      <c r="N3" s="206">
        <v>1.1499999999999999</v>
      </c>
      <c r="O3" s="206">
        <v>0.97</v>
      </c>
      <c r="P3" s="206">
        <v>2.06</v>
      </c>
      <c r="Q3" s="206">
        <v>0</v>
      </c>
      <c r="R3" s="206">
        <v>0.41</v>
      </c>
      <c r="S3" s="206">
        <v>0</v>
      </c>
      <c r="T3" s="206">
        <v>0.56000000000000005</v>
      </c>
      <c r="U3" s="206">
        <v>10.71</v>
      </c>
      <c r="V3" s="206">
        <v>0</v>
      </c>
      <c r="W3" s="206">
        <v>0</v>
      </c>
      <c r="X3" s="206">
        <v>1.46</v>
      </c>
      <c r="Y3" s="206">
        <v>0</v>
      </c>
      <c r="Z3" s="206">
        <v>2.61</v>
      </c>
      <c r="AA3" s="206">
        <v>0.79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26.52</v>
      </c>
      <c r="AH3" s="206">
        <v>0</v>
      </c>
      <c r="AI3" s="206">
        <v>28.12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68.040000000000006</v>
      </c>
      <c r="L4" s="206">
        <v>24.34</v>
      </c>
      <c r="M4" s="206">
        <v>0</v>
      </c>
      <c r="N4" s="206">
        <v>1.1499999999999999</v>
      </c>
      <c r="O4" s="206">
        <v>0.97</v>
      </c>
      <c r="P4" s="206">
        <v>2.06</v>
      </c>
      <c r="Q4" s="206">
        <v>0</v>
      </c>
      <c r="R4" s="206">
        <v>0.41</v>
      </c>
      <c r="S4" s="206">
        <v>0</v>
      </c>
      <c r="T4" s="206">
        <v>0.56000000000000005</v>
      </c>
      <c r="U4" s="206">
        <v>10.71</v>
      </c>
      <c r="V4" s="206">
        <v>0.18</v>
      </c>
      <c r="W4" s="206">
        <v>0.34</v>
      </c>
      <c r="X4" s="206">
        <v>1.46</v>
      </c>
      <c r="Y4" s="206">
        <v>0</v>
      </c>
      <c r="Z4" s="206">
        <v>2.61</v>
      </c>
      <c r="AA4" s="206">
        <v>0.79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26.52</v>
      </c>
      <c r="AH4" s="206">
        <v>0</v>
      </c>
      <c r="AI4" s="206">
        <v>28.12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67.05</v>
      </c>
      <c r="L5" s="206">
        <v>24.34</v>
      </c>
      <c r="M5" s="206">
        <v>0</v>
      </c>
      <c r="N5" s="206">
        <v>1.1499999999999999</v>
      </c>
      <c r="O5" s="206">
        <v>0.97</v>
      </c>
      <c r="P5" s="206">
        <v>2.06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10.71</v>
      </c>
      <c r="V5" s="206">
        <v>0.18</v>
      </c>
      <c r="W5" s="206">
        <v>0.34</v>
      </c>
      <c r="X5" s="206">
        <v>1.46</v>
      </c>
      <c r="Y5" s="206">
        <v>0</v>
      </c>
      <c r="Z5" s="206">
        <v>2.62</v>
      </c>
      <c r="AA5" s="206">
        <v>0.79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26.52</v>
      </c>
      <c r="AH5" s="206">
        <v>0</v>
      </c>
      <c r="AI5" s="206">
        <v>28.12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74.73</v>
      </c>
      <c r="L6" s="206">
        <v>24.34</v>
      </c>
      <c r="M6" s="206">
        <v>0</v>
      </c>
      <c r="N6" s="206">
        <v>1.1499999999999999</v>
      </c>
      <c r="O6" s="206">
        <v>0.97</v>
      </c>
      <c r="P6" s="206">
        <v>2.06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10.71</v>
      </c>
      <c r="V6" s="206">
        <v>0.18</v>
      </c>
      <c r="W6" s="206">
        <v>0.34</v>
      </c>
      <c r="X6" s="206">
        <v>1.45</v>
      </c>
      <c r="Y6" s="206">
        <v>0</v>
      </c>
      <c r="Z6" s="206">
        <v>2.62</v>
      </c>
      <c r="AA6" s="206">
        <v>0.79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26.52</v>
      </c>
      <c r="AH6" s="206">
        <v>0</v>
      </c>
      <c r="AI6" s="206">
        <v>28.12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80.900000000000006</v>
      </c>
      <c r="L7" s="206">
        <v>24.34</v>
      </c>
      <c r="M7" s="206">
        <v>0</v>
      </c>
      <c r="N7" s="206">
        <v>1.1499999999999999</v>
      </c>
      <c r="O7" s="206">
        <v>0.97</v>
      </c>
      <c r="P7" s="206">
        <v>2.06</v>
      </c>
      <c r="Q7" s="206">
        <v>0</v>
      </c>
      <c r="R7" s="206">
        <v>6.05</v>
      </c>
      <c r="S7" s="206">
        <v>3.48</v>
      </c>
      <c r="T7" s="206">
        <v>0.56000000000000005</v>
      </c>
      <c r="U7" s="206">
        <v>10.71</v>
      </c>
      <c r="V7" s="206">
        <v>3.02</v>
      </c>
      <c r="W7" s="206">
        <v>4.99</v>
      </c>
      <c r="X7" s="206">
        <v>1.45</v>
      </c>
      <c r="Y7" s="206">
        <v>0</v>
      </c>
      <c r="Z7" s="206">
        <v>2.62</v>
      </c>
      <c r="AA7" s="206">
        <v>10.71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26.52</v>
      </c>
      <c r="AH7" s="206">
        <v>0</v>
      </c>
      <c r="AI7" s="206">
        <v>28.12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80.91</v>
      </c>
      <c r="L8" s="206">
        <v>24.34</v>
      </c>
      <c r="M8" s="206">
        <v>0</v>
      </c>
      <c r="N8" s="206">
        <v>1.1499999999999999</v>
      </c>
      <c r="O8" s="206">
        <v>0.97</v>
      </c>
      <c r="P8" s="206">
        <v>2.06</v>
      </c>
      <c r="Q8" s="206">
        <v>0</v>
      </c>
      <c r="R8" s="206">
        <v>6.05</v>
      </c>
      <c r="S8" s="206">
        <v>3.48</v>
      </c>
      <c r="T8" s="206">
        <v>0.56000000000000005</v>
      </c>
      <c r="U8" s="206">
        <v>10.71</v>
      </c>
      <c r="V8" s="206">
        <v>4.6100000000000003</v>
      </c>
      <c r="W8" s="206">
        <v>4.99</v>
      </c>
      <c r="X8" s="206">
        <v>1.45</v>
      </c>
      <c r="Y8" s="206">
        <v>0</v>
      </c>
      <c r="Z8" s="206">
        <v>2.62</v>
      </c>
      <c r="AA8" s="206">
        <v>10.71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26.52</v>
      </c>
      <c r="AH8" s="206">
        <v>0</v>
      </c>
      <c r="AI8" s="206">
        <v>28.12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80.900000000000006</v>
      </c>
      <c r="L9" s="206">
        <v>24.34</v>
      </c>
      <c r="M9" s="206">
        <v>0</v>
      </c>
      <c r="N9" s="206">
        <v>1.1499999999999999</v>
      </c>
      <c r="O9" s="206">
        <v>0.97</v>
      </c>
      <c r="P9" s="206">
        <v>3.2</v>
      </c>
      <c r="Q9" s="206">
        <v>0</v>
      </c>
      <c r="R9" s="206">
        <v>6.37</v>
      </c>
      <c r="S9" s="206">
        <v>3.32</v>
      </c>
      <c r="T9" s="206">
        <v>0.56000000000000005</v>
      </c>
      <c r="U9" s="206">
        <v>10.71</v>
      </c>
      <c r="V9" s="206">
        <v>4.6100000000000003</v>
      </c>
      <c r="W9" s="206">
        <v>4.99</v>
      </c>
      <c r="X9" s="206">
        <v>20.170000000000002</v>
      </c>
      <c r="Y9" s="206">
        <v>0</v>
      </c>
      <c r="Z9" s="206">
        <v>34.71</v>
      </c>
      <c r="AA9" s="206">
        <v>10.71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26.52</v>
      </c>
      <c r="AH9" s="206">
        <v>0</v>
      </c>
      <c r="AI9" s="206">
        <v>28.12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80.91</v>
      </c>
      <c r="L10" s="206">
        <v>24.34</v>
      </c>
      <c r="M10" s="206">
        <v>0</v>
      </c>
      <c r="N10" s="206">
        <v>1.1499999999999999</v>
      </c>
      <c r="O10" s="206">
        <v>0.97</v>
      </c>
      <c r="P10" s="206">
        <v>3.2</v>
      </c>
      <c r="Q10" s="206">
        <v>0</v>
      </c>
      <c r="R10" s="206">
        <v>6.37</v>
      </c>
      <c r="S10" s="206">
        <v>3.32</v>
      </c>
      <c r="T10" s="206">
        <v>0.56000000000000005</v>
      </c>
      <c r="U10" s="206">
        <v>10.71</v>
      </c>
      <c r="V10" s="206">
        <v>4.6100000000000003</v>
      </c>
      <c r="W10" s="206">
        <v>4.99</v>
      </c>
      <c r="X10" s="206">
        <v>20.170000000000002</v>
      </c>
      <c r="Y10" s="206">
        <v>0</v>
      </c>
      <c r="Z10" s="206">
        <v>34.71</v>
      </c>
      <c r="AA10" s="206">
        <v>10.71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26.52</v>
      </c>
      <c r="AH10" s="206">
        <v>0</v>
      </c>
      <c r="AI10" s="206">
        <v>28.12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80.900000000000006</v>
      </c>
      <c r="L11" s="206">
        <v>24.34</v>
      </c>
      <c r="M11" s="206">
        <v>0</v>
      </c>
      <c r="N11" s="206">
        <v>1.1499999999999999</v>
      </c>
      <c r="O11" s="206">
        <v>0.97</v>
      </c>
      <c r="P11" s="206">
        <v>3.2</v>
      </c>
      <c r="Q11" s="206">
        <v>0</v>
      </c>
      <c r="R11" s="206">
        <v>6.37</v>
      </c>
      <c r="S11" s="206">
        <v>3.47</v>
      </c>
      <c r="T11" s="206">
        <v>0.56000000000000005</v>
      </c>
      <c r="U11" s="206">
        <v>10.71</v>
      </c>
      <c r="V11" s="206">
        <v>4.6100000000000003</v>
      </c>
      <c r="W11" s="206">
        <v>4.99</v>
      </c>
      <c r="X11" s="206">
        <v>20.170000000000002</v>
      </c>
      <c r="Y11" s="206">
        <v>0</v>
      </c>
      <c r="Z11" s="206">
        <v>34.71</v>
      </c>
      <c r="AA11" s="206">
        <v>10.71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26.52</v>
      </c>
      <c r="AH11" s="206">
        <v>0</v>
      </c>
      <c r="AI11" s="206">
        <v>28.12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80.91</v>
      </c>
      <c r="L12" s="206">
        <v>24.34</v>
      </c>
      <c r="M12" s="206">
        <v>0</v>
      </c>
      <c r="N12" s="206">
        <v>1.1499999999999999</v>
      </c>
      <c r="O12" s="206">
        <v>0.97</v>
      </c>
      <c r="P12" s="206">
        <v>3.2</v>
      </c>
      <c r="Q12" s="206">
        <v>0</v>
      </c>
      <c r="R12" s="206">
        <v>6.37</v>
      </c>
      <c r="S12" s="206">
        <v>3.47</v>
      </c>
      <c r="T12" s="206">
        <v>0.56000000000000005</v>
      </c>
      <c r="U12" s="206">
        <v>10.71</v>
      </c>
      <c r="V12" s="206">
        <v>4.6100000000000003</v>
      </c>
      <c r="W12" s="206">
        <v>4.99</v>
      </c>
      <c r="X12" s="206">
        <v>20.170000000000002</v>
      </c>
      <c r="Y12" s="206">
        <v>0</v>
      </c>
      <c r="Z12" s="206">
        <v>34.71</v>
      </c>
      <c r="AA12" s="206">
        <v>10.71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26.52</v>
      </c>
      <c r="AH12" s="206">
        <v>0</v>
      </c>
      <c r="AI12" s="206">
        <v>28.12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80.900000000000006</v>
      </c>
      <c r="L13" s="206">
        <v>24.34</v>
      </c>
      <c r="M13" s="206">
        <v>0</v>
      </c>
      <c r="N13" s="206">
        <v>1.1499999999999999</v>
      </c>
      <c r="O13" s="206">
        <v>0.97</v>
      </c>
      <c r="P13" s="206">
        <v>3.2</v>
      </c>
      <c r="Q13" s="206">
        <v>0</v>
      </c>
      <c r="R13" s="206">
        <v>6.37</v>
      </c>
      <c r="S13" s="206">
        <v>3.47</v>
      </c>
      <c r="T13" s="206">
        <v>0.56000000000000005</v>
      </c>
      <c r="U13" s="206">
        <v>10.71</v>
      </c>
      <c r="V13" s="206">
        <v>4.6100000000000003</v>
      </c>
      <c r="W13" s="206">
        <v>4.99</v>
      </c>
      <c r="X13" s="206">
        <v>20.170000000000002</v>
      </c>
      <c r="Y13" s="206">
        <v>0</v>
      </c>
      <c r="Z13" s="206">
        <v>34.71</v>
      </c>
      <c r="AA13" s="206">
        <v>10.71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26.52</v>
      </c>
      <c r="AH13" s="206">
        <v>0</v>
      </c>
      <c r="AI13" s="206">
        <v>28.12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80.91</v>
      </c>
      <c r="L14" s="206">
        <v>24.34</v>
      </c>
      <c r="M14" s="206">
        <v>0</v>
      </c>
      <c r="N14" s="206">
        <v>1.1499999999999999</v>
      </c>
      <c r="O14" s="206">
        <v>0.97</v>
      </c>
      <c r="P14" s="206">
        <v>3.2</v>
      </c>
      <c r="Q14" s="206">
        <v>0</v>
      </c>
      <c r="R14" s="206">
        <v>6.37</v>
      </c>
      <c r="S14" s="206">
        <v>3.47</v>
      </c>
      <c r="T14" s="206">
        <v>0.56000000000000005</v>
      </c>
      <c r="U14" s="206">
        <v>10.71</v>
      </c>
      <c r="V14" s="206">
        <v>4.6100000000000003</v>
      </c>
      <c r="W14" s="206">
        <v>4.99</v>
      </c>
      <c r="X14" s="206">
        <v>20.170000000000002</v>
      </c>
      <c r="Y14" s="206">
        <v>0</v>
      </c>
      <c r="Z14" s="206">
        <v>34.71</v>
      </c>
      <c r="AA14" s="206">
        <v>10.71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26.52</v>
      </c>
      <c r="AH14" s="206">
        <v>0</v>
      </c>
      <c r="AI14" s="206">
        <v>28.12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80.900000000000006</v>
      </c>
      <c r="L15" s="206">
        <v>24.34</v>
      </c>
      <c r="M15" s="206">
        <v>0</v>
      </c>
      <c r="N15" s="206">
        <v>1.1499999999999999</v>
      </c>
      <c r="O15" s="206">
        <v>0.97</v>
      </c>
      <c r="P15" s="206">
        <v>3.2</v>
      </c>
      <c r="Q15" s="206">
        <v>0</v>
      </c>
      <c r="R15" s="206">
        <v>6.37</v>
      </c>
      <c r="S15" s="206">
        <v>3.47</v>
      </c>
      <c r="T15" s="206">
        <v>0.56000000000000005</v>
      </c>
      <c r="U15" s="206">
        <v>10.71</v>
      </c>
      <c r="V15" s="206">
        <v>4.6100000000000003</v>
      </c>
      <c r="W15" s="206">
        <v>4.99</v>
      </c>
      <c r="X15" s="206">
        <v>20.170000000000002</v>
      </c>
      <c r="Y15" s="206">
        <v>0</v>
      </c>
      <c r="Z15" s="206">
        <v>34.71</v>
      </c>
      <c r="AA15" s="206">
        <v>10.71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26.52</v>
      </c>
      <c r="AH15" s="206">
        <v>0</v>
      </c>
      <c r="AI15" s="206">
        <v>28.12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80.91</v>
      </c>
      <c r="L16" s="206">
        <v>24.34</v>
      </c>
      <c r="M16" s="206">
        <v>0</v>
      </c>
      <c r="N16" s="206">
        <v>1.1499999999999999</v>
      </c>
      <c r="O16" s="206">
        <v>0.97</v>
      </c>
      <c r="P16" s="206">
        <v>3.2</v>
      </c>
      <c r="Q16" s="206">
        <v>0</v>
      </c>
      <c r="R16" s="206">
        <v>6.37</v>
      </c>
      <c r="S16" s="206">
        <v>3.47</v>
      </c>
      <c r="T16" s="206">
        <v>0.56000000000000005</v>
      </c>
      <c r="U16" s="206">
        <v>10.71</v>
      </c>
      <c r="V16" s="206">
        <v>4.6100000000000003</v>
      </c>
      <c r="W16" s="206">
        <v>4.99</v>
      </c>
      <c r="X16" s="206">
        <v>20.170000000000002</v>
      </c>
      <c r="Y16" s="206">
        <v>0</v>
      </c>
      <c r="Z16" s="206">
        <v>34.71</v>
      </c>
      <c r="AA16" s="206">
        <v>10.71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26.52</v>
      </c>
      <c r="AH16" s="206">
        <v>0</v>
      </c>
      <c r="AI16" s="206">
        <v>28.12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80.900000000000006</v>
      </c>
      <c r="L17" s="206">
        <v>24.34</v>
      </c>
      <c r="M17" s="206">
        <v>0</v>
      </c>
      <c r="N17" s="206">
        <v>1.1499999999999999</v>
      </c>
      <c r="O17" s="206">
        <v>0.97</v>
      </c>
      <c r="P17" s="206">
        <v>3.2</v>
      </c>
      <c r="Q17" s="206">
        <v>0</v>
      </c>
      <c r="R17" s="206">
        <v>6.37</v>
      </c>
      <c r="S17" s="206">
        <v>3.47</v>
      </c>
      <c r="T17" s="206">
        <v>0.56000000000000005</v>
      </c>
      <c r="U17" s="206">
        <v>10.71</v>
      </c>
      <c r="V17" s="206">
        <v>4.6100000000000003</v>
      </c>
      <c r="W17" s="206">
        <v>4.99</v>
      </c>
      <c r="X17" s="206">
        <v>20.170000000000002</v>
      </c>
      <c r="Y17" s="206">
        <v>0</v>
      </c>
      <c r="Z17" s="206">
        <v>34.119999999999997</v>
      </c>
      <c r="AA17" s="206">
        <v>10.71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26.52</v>
      </c>
      <c r="AH17" s="206">
        <v>0</v>
      </c>
      <c r="AI17" s="206">
        <v>28.12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80.91</v>
      </c>
      <c r="L18" s="206">
        <v>24.34</v>
      </c>
      <c r="M18" s="206">
        <v>0</v>
      </c>
      <c r="N18" s="206">
        <v>1.1499999999999999</v>
      </c>
      <c r="O18" s="206">
        <v>0.97</v>
      </c>
      <c r="P18" s="206">
        <v>3.2</v>
      </c>
      <c r="Q18" s="206">
        <v>0</v>
      </c>
      <c r="R18" s="206">
        <v>6.37</v>
      </c>
      <c r="S18" s="206">
        <v>3.47</v>
      </c>
      <c r="T18" s="206">
        <v>0.56000000000000005</v>
      </c>
      <c r="U18" s="206">
        <v>10.71</v>
      </c>
      <c r="V18" s="206">
        <v>4.6100000000000003</v>
      </c>
      <c r="W18" s="206">
        <v>4.99</v>
      </c>
      <c r="X18" s="206">
        <v>20.170000000000002</v>
      </c>
      <c r="Y18" s="206">
        <v>0</v>
      </c>
      <c r="Z18" s="206">
        <v>34.1</v>
      </c>
      <c r="AA18" s="206">
        <v>10.71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26.52</v>
      </c>
      <c r="AH18" s="206">
        <v>0</v>
      </c>
      <c r="AI18" s="206">
        <v>28.12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81.5</v>
      </c>
      <c r="L19" s="206">
        <v>24.34</v>
      </c>
      <c r="M19" s="206">
        <v>0</v>
      </c>
      <c r="N19" s="206">
        <v>1.1499999999999999</v>
      </c>
      <c r="O19" s="206">
        <v>0.97</v>
      </c>
      <c r="P19" s="206">
        <v>3.2</v>
      </c>
      <c r="Q19" s="206">
        <v>0</v>
      </c>
      <c r="R19" s="206">
        <v>6.57</v>
      </c>
      <c r="S19" s="206">
        <v>3.61</v>
      </c>
      <c r="T19" s="206">
        <v>0.56000000000000005</v>
      </c>
      <c r="U19" s="206">
        <v>10.71</v>
      </c>
      <c r="V19" s="206">
        <v>4.6100000000000003</v>
      </c>
      <c r="W19" s="206">
        <v>4.99</v>
      </c>
      <c r="X19" s="206">
        <v>20.170000000000002</v>
      </c>
      <c r="Y19" s="206">
        <v>0</v>
      </c>
      <c r="Z19" s="206">
        <v>34.71</v>
      </c>
      <c r="AA19" s="206">
        <v>10.71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26.52</v>
      </c>
      <c r="AH19" s="206">
        <v>0</v>
      </c>
      <c r="AI19" s="206">
        <v>28.12</v>
      </c>
      <c r="AJ19" s="206">
        <v>0</v>
      </c>
      <c r="AK19" s="206">
        <v>10.59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81.5</v>
      </c>
      <c r="L20" s="206">
        <v>24.34</v>
      </c>
      <c r="M20" s="206">
        <v>0</v>
      </c>
      <c r="N20" s="206">
        <v>1.1499999999999999</v>
      </c>
      <c r="O20" s="206">
        <v>0.97</v>
      </c>
      <c r="P20" s="206">
        <v>3.2</v>
      </c>
      <c r="Q20" s="206">
        <v>0</v>
      </c>
      <c r="R20" s="206">
        <v>6.57</v>
      </c>
      <c r="S20" s="206">
        <v>3.61</v>
      </c>
      <c r="T20" s="206">
        <v>0.56000000000000005</v>
      </c>
      <c r="U20" s="206">
        <v>10.71</v>
      </c>
      <c r="V20" s="206">
        <v>4.6100000000000003</v>
      </c>
      <c r="W20" s="206">
        <v>4.99</v>
      </c>
      <c r="X20" s="206">
        <v>20.170000000000002</v>
      </c>
      <c r="Y20" s="206">
        <v>0</v>
      </c>
      <c r="Z20" s="206">
        <v>34.71</v>
      </c>
      <c r="AA20" s="206">
        <v>10.71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26.52</v>
      </c>
      <c r="AH20" s="206">
        <v>0</v>
      </c>
      <c r="AI20" s="206">
        <v>28.12</v>
      </c>
      <c r="AJ20" s="206">
        <v>0</v>
      </c>
      <c r="AK20" s="206">
        <v>10.59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81.5</v>
      </c>
      <c r="L21" s="206">
        <v>24.34</v>
      </c>
      <c r="M21" s="206">
        <v>0</v>
      </c>
      <c r="N21" s="206">
        <v>1.1499999999999999</v>
      </c>
      <c r="O21" s="206">
        <v>0.97</v>
      </c>
      <c r="P21" s="206">
        <v>3.2</v>
      </c>
      <c r="Q21" s="206">
        <v>0</v>
      </c>
      <c r="R21" s="206">
        <v>6.57</v>
      </c>
      <c r="S21" s="206">
        <v>3.61</v>
      </c>
      <c r="T21" s="206">
        <v>0.56000000000000005</v>
      </c>
      <c r="U21" s="206">
        <v>10.71</v>
      </c>
      <c r="V21" s="206">
        <v>4.6100000000000003</v>
      </c>
      <c r="W21" s="206">
        <v>4.99</v>
      </c>
      <c r="X21" s="206">
        <v>20.170000000000002</v>
      </c>
      <c r="Y21" s="206">
        <v>0</v>
      </c>
      <c r="Z21" s="206">
        <v>19.329999999999998</v>
      </c>
      <c r="AA21" s="206">
        <v>10.71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26.52</v>
      </c>
      <c r="AH21" s="206">
        <v>0</v>
      </c>
      <c r="AI21" s="206">
        <v>28.12</v>
      </c>
      <c r="AJ21" s="206">
        <v>0</v>
      </c>
      <c r="AK21" s="206">
        <v>10.59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81.5</v>
      </c>
      <c r="L22" s="206">
        <v>24.34</v>
      </c>
      <c r="M22" s="206">
        <v>0</v>
      </c>
      <c r="N22" s="206">
        <v>1.1499999999999999</v>
      </c>
      <c r="O22" s="206">
        <v>0.97</v>
      </c>
      <c r="P22" s="206">
        <v>3.2</v>
      </c>
      <c r="Q22" s="206">
        <v>0</v>
      </c>
      <c r="R22" s="206">
        <v>6.57</v>
      </c>
      <c r="S22" s="206">
        <v>3.61</v>
      </c>
      <c r="T22" s="206">
        <v>0.56000000000000005</v>
      </c>
      <c r="U22" s="206">
        <v>10.71</v>
      </c>
      <c r="V22" s="206">
        <v>4.6100000000000003</v>
      </c>
      <c r="W22" s="206">
        <v>4.99</v>
      </c>
      <c r="X22" s="206">
        <v>2.42</v>
      </c>
      <c r="Y22" s="206">
        <v>0</v>
      </c>
      <c r="Z22" s="206">
        <v>2.62</v>
      </c>
      <c r="AA22" s="206">
        <v>10.71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26.52</v>
      </c>
      <c r="AH22" s="206">
        <v>0</v>
      </c>
      <c r="AI22" s="206">
        <v>28.12</v>
      </c>
      <c r="AJ22" s="206">
        <v>0</v>
      </c>
      <c r="AK22" s="206">
        <v>10.59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76.900000000000006</v>
      </c>
      <c r="L23" s="206">
        <v>24.34</v>
      </c>
      <c r="M23" s="206">
        <v>0</v>
      </c>
      <c r="N23" s="206">
        <v>1.1499999999999999</v>
      </c>
      <c r="O23" s="206">
        <v>0.97</v>
      </c>
      <c r="P23" s="206">
        <v>3.2</v>
      </c>
      <c r="Q23" s="206">
        <v>0</v>
      </c>
      <c r="R23" s="206">
        <v>0.41</v>
      </c>
      <c r="S23" s="206">
        <v>0.25</v>
      </c>
      <c r="T23" s="206">
        <v>0.56000000000000005</v>
      </c>
      <c r="U23" s="206">
        <v>10.71</v>
      </c>
      <c r="V23" s="206">
        <v>2.14</v>
      </c>
      <c r="W23" s="206">
        <v>0.34</v>
      </c>
      <c r="X23" s="206">
        <v>1.45</v>
      </c>
      <c r="Y23" s="206">
        <v>0</v>
      </c>
      <c r="Z23" s="206">
        <v>2.62</v>
      </c>
      <c r="AA23" s="206">
        <v>0.79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26.52</v>
      </c>
      <c r="AH23" s="206">
        <v>0</v>
      </c>
      <c r="AI23" s="206">
        <v>28.12</v>
      </c>
      <c r="AJ23" s="206">
        <v>0</v>
      </c>
      <c r="AK23" s="206">
        <v>10.59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68.17</v>
      </c>
      <c r="L24" s="206">
        <v>24.34</v>
      </c>
      <c r="M24" s="206">
        <v>0</v>
      </c>
      <c r="N24" s="206">
        <v>1.1499999999999999</v>
      </c>
      <c r="O24" s="206">
        <v>0.97</v>
      </c>
      <c r="P24" s="206">
        <v>3.2</v>
      </c>
      <c r="Q24" s="206">
        <v>0</v>
      </c>
      <c r="R24" s="206">
        <v>0.41</v>
      </c>
      <c r="S24" s="206">
        <v>0.25</v>
      </c>
      <c r="T24" s="206">
        <v>0.56000000000000005</v>
      </c>
      <c r="U24" s="206">
        <v>10.71</v>
      </c>
      <c r="V24" s="206">
        <v>0.24</v>
      </c>
      <c r="W24" s="206">
        <v>0.34</v>
      </c>
      <c r="X24" s="206">
        <v>1.46</v>
      </c>
      <c r="Y24" s="206">
        <v>0</v>
      </c>
      <c r="Z24" s="206">
        <v>2.61</v>
      </c>
      <c r="AA24" s="206">
        <v>0.79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26.52</v>
      </c>
      <c r="AH24" s="206">
        <v>0</v>
      </c>
      <c r="AI24" s="206">
        <v>28.12</v>
      </c>
      <c r="AJ24" s="206">
        <v>0</v>
      </c>
      <c r="AK24" s="206">
        <v>10.59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68.55</v>
      </c>
      <c r="L25" s="206">
        <v>24.34</v>
      </c>
      <c r="M25" s="206">
        <v>0</v>
      </c>
      <c r="N25" s="206">
        <v>1.1499999999999999</v>
      </c>
      <c r="O25" s="206">
        <v>0.97</v>
      </c>
      <c r="P25" s="206">
        <v>3.2</v>
      </c>
      <c r="Q25" s="206">
        <v>1.29</v>
      </c>
      <c r="R25" s="206">
        <v>2.89</v>
      </c>
      <c r="S25" s="206">
        <v>0.83</v>
      </c>
      <c r="T25" s="206">
        <v>0.56000000000000005</v>
      </c>
      <c r="U25" s="206">
        <v>10.71</v>
      </c>
      <c r="V25" s="206">
        <v>0.51</v>
      </c>
      <c r="W25" s="206">
        <v>0.34</v>
      </c>
      <c r="X25" s="206">
        <v>1.5</v>
      </c>
      <c r="Y25" s="206">
        <v>0</v>
      </c>
      <c r="Z25" s="206">
        <v>2.61</v>
      </c>
      <c r="AA25" s="206">
        <v>0.79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26.52</v>
      </c>
      <c r="AH25" s="206">
        <v>0</v>
      </c>
      <c r="AI25" s="206">
        <v>28.12</v>
      </c>
      <c r="AJ25" s="206">
        <v>0</v>
      </c>
      <c r="AK25" s="206">
        <v>10.59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68.55</v>
      </c>
      <c r="L26" s="206">
        <v>24.34</v>
      </c>
      <c r="M26" s="206">
        <v>0</v>
      </c>
      <c r="N26" s="206">
        <v>1.1499999999999999</v>
      </c>
      <c r="O26" s="206">
        <v>0.97</v>
      </c>
      <c r="P26" s="206">
        <v>3.2</v>
      </c>
      <c r="Q26" s="206">
        <v>1.29</v>
      </c>
      <c r="R26" s="206">
        <v>0.41</v>
      </c>
      <c r="S26" s="206">
        <v>0.26</v>
      </c>
      <c r="T26" s="206">
        <v>0.56000000000000005</v>
      </c>
      <c r="U26" s="206">
        <v>10.71</v>
      </c>
      <c r="V26" s="206">
        <v>0.18</v>
      </c>
      <c r="W26" s="206">
        <v>0.34</v>
      </c>
      <c r="X26" s="206">
        <v>1.45</v>
      </c>
      <c r="Y26" s="206">
        <v>0</v>
      </c>
      <c r="Z26" s="206">
        <v>2.61</v>
      </c>
      <c r="AA26" s="206">
        <v>0.79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26.52</v>
      </c>
      <c r="AH26" s="206">
        <v>0</v>
      </c>
      <c r="AI26" s="206">
        <v>28.12</v>
      </c>
      <c r="AJ26" s="206">
        <v>0</v>
      </c>
      <c r="AK26" s="206">
        <v>10.59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19.46</v>
      </c>
      <c r="L27" s="206">
        <v>24.34</v>
      </c>
      <c r="M27" s="206">
        <v>0</v>
      </c>
      <c r="N27" s="206">
        <v>1.1499999999999999</v>
      </c>
      <c r="O27" s="206">
        <v>0.97</v>
      </c>
      <c r="P27" s="206">
        <v>3.2</v>
      </c>
      <c r="Q27" s="206">
        <v>0.99</v>
      </c>
      <c r="R27" s="206">
        <v>0.41</v>
      </c>
      <c r="S27" s="206">
        <v>0.26</v>
      </c>
      <c r="T27" s="206">
        <v>0.56000000000000005</v>
      </c>
      <c r="U27" s="206">
        <v>10.71</v>
      </c>
      <c r="V27" s="206">
        <v>0.18</v>
      </c>
      <c r="W27" s="206">
        <v>0.34</v>
      </c>
      <c r="X27" s="206">
        <v>1.45</v>
      </c>
      <c r="Y27" s="206">
        <v>0</v>
      </c>
      <c r="Z27" s="206">
        <v>2.61</v>
      </c>
      <c r="AA27" s="206">
        <v>0.79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26.52</v>
      </c>
      <c r="AH27" s="206">
        <v>0</v>
      </c>
      <c r="AI27" s="206">
        <v>28.12</v>
      </c>
      <c r="AJ27" s="206">
        <v>0</v>
      </c>
      <c r="AK27" s="206">
        <v>12.07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6.39</v>
      </c>
      <c r="L28" s="206">
        <v>2.59</v>
      </c>
      <c r="M28" s="206">
        <v>0</v>
      </c>
      <c r="N28" s="206">
        <v>1.1499999999999999</v>
      </c>
      <c r="O28" s="206">
        <v>0.97</v>
      </c>
      <c r="P28" s="206">
        <v>3.2</v>
      </c>
      <c r="Q28" s="206">
        <v>0.47</v>
      </c>
      <c r="R28" s="206">
        <v>0.41</v>
      </c>
      <c r="S28" s="206">
        <v>0.26</v>
      </c>
      <c r="T28" s="206">
        <v>0.56000000000000005</v>
      </c>
      <c r="U28" s="206">
        <v>10.71</v>
      </c>
      <c r="V28" s="206">
        <v>0.18</v>
      </c>
      <c r="W28" s="206">
        <v>0.34</v>
      </c>
      <c r="X28" s="206">
        <v>1.45</v>
      </c>
      <c r="Y28" s="206">
        <v>0</v>
      </c>
      <c r="Z28" s="206">
        <v>2.61</v>
      </c>
      <c r="AA28" s="206">
        <v>0.79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26.52</v>
      </c>
      <c r="AH28" s="206">
        <v>0</v>
      </c>
      <c r="AI28" s="206">
        <v>28.12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24.53</v>
      </c>
      <c r="J29" s="206">
        <v>0.28000000000000003</v>
      </c>
      <c r="K29" s="206">
        <v>6.39</v>
      </c>
      <c r="L29" s="206">
        <v>1.69</v>
      </c>
      <c r="M29" s="206">
        <v>0</v>
      </c>
      <c r="N29" s="206">
        <v>1.1499999999999999</v>
      </c>
      <c r="O29" s="206">
        <v>0.97</v>
      </c>
      <c r="P29" s="206">
        <v>3.2</v>
      </c>
      <c r="Q29" s="206">
        <v>0.11</v>
      </c>
      <c r="R29" s="206">
        <v>0.41</v>
      </c>
      <c r="S29" s="206">
        <v>0.26</v>
      </c>
      <c r="T29" s="206">
        <v>0.56000000000000005</v>
      </c>
      <c r="U29" s="206">
        <v>10.71</v>
      </c>
      <c r="V29" s="206">
        <v>0.18</v>
      </c>
      <c r="W29" s="206">
        <v>0.34</v>
      </c>
      <c r="X29" s="206">
        <v>1.45</v>
      </c>
      <c r="Y29" s="206">
        <v>0</v>
      </c>
      <c r="Z29" s="206">
        <v>2.61</v>
      </c>
      <c r="AA29" s="206">
        <v>0.79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26.52</v>
      </c>
      <c r="AH29" s="206">
        <v>0</v>
      </c>
      <c r="AI29" s="206">
        <v>28.12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24.53</v>
      </c>
      <c r="J30" s="206">
        <v>0.28000000000000003</v>
      </c>
      <c r="K30" s="206">
        <v>6.39</v>
      </c>
      <c r="L30" s="206">
        <v>1.69</v>
      </c>
      <c r="M30" s="206">
        <v>0</v>
      </c>
      <c r="N30" s="206">
        <v>1.1499999999999999</v>
      </c>
      <c r="O30" s="206">
        <v>0.97</v>
      </c>
      <c r="P30" s="206">
        <v>3.2</v>
      </c>
      <c r="Q30" s="206">
        <v>0.11</v>
      </c>
      <c r="R30" s="206">
        <v>0.41</v>
      </c>
      <c r="S30" s="206">
        <v>0.26</v>
      </c>
      <c r="T30" s="206">
        <v>0.56000000000000005</v>
      </c>
      <c r="U30" s="206">
        <v>10.71</v>
      </c>
      <c r="V30" s="206">
        <v>0.18</v>
      </c>
      <c r="W30" s="206">
        <v>0.34</v>
      </c>
      <c r="X30" s="206">
        <v>1.45</v>
      </c>
      <c r="Y30" s="206">
        <v>0</v>
      </c>
      <c r="Z30" s="206">
        <v>2.61</v>
      </c>
      <c r="AA30" s="206">
        <v>0.79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26.52</v>
      </c>
      <c r="AH30" s="206">
        <v>0</v>
      </c>
      <c r="AI30" s="206">
        <v>28.12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24.53</v>
      </c>
      <c r="J31" s="206">
        <v>0.28000000000000003</v>
      </c>
      <c r="K31" s="206">
        <v>6.39</v>
      </c>
      <c r="L31" s="206">
        <v>1.69</v>
      </c>
      <c r="M31" s="206">
        <v>0</v>
      </c>
      <c r="N31" s="206">
        <v>1.1499999999999999</v>
      </c>
      <c r="O31" s="206">
        <v>0.97</v>
      </c>
      <c r="P31" s="206">
        <v>3.2</v>
      </c>
      <c r="Q31" s="206">
        <v>0.11</v>
      </c>
      <c r="R31" s="206">
        <v>0.41</v>
      </c>
      <c r="S31" s="206">
        <v>0.26</v>
      </c>
      <c r="T31" s="206">
        <v>0.56000000000000005</v>
      </c>
      <c r="U31" s="206">
        <v>10.71</v>
      </c>
      <c r="V31" s="206">
        <v>0.18</v>
      </c>
      <c r="W31" s="206">
        <v>0.34</v>
      </c>
      <c r="X31" s="206">
        <v>1.45</v>
      </c>
      <c r="Y31" s="206">
        <v>0</v>
      </c>
      <c r="Z31" s="206">
        <v>2.61</v>
      </c>
      <c r="AA31" s="206">
        <v>0.79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26.52</v>
      </c>
      <c r="AH31" s="206">
        <v>0</v>
      </c>
      <c r="AI31" s="206">
        <v>28.12</v>
      </c>
      <c r="AJ31" s="206">
        <v>0</v>
      </c>
      <c r="AK31" s="206">
        <v>-1.44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24.53</v>
      </c>
      <c r="J32" s="206">
        <v>0.28000000000000003</v>
      </c>
      <c r="K32" s="206">
        <v>6.39</v>
      </c>
      <c r="L32" s="206">
        <v>1.69</v>
      </c>
      <c r="M32" s="206">
        <v>0</v>
      </c>
      <c r="N32" s="206">
        <v>1.1499999999999999</v>
      </c>
      <c r="O32" s="206">
        <v>0.97</v>
      </c>
      <c r="P32" s="206">
        <v>3.2</v>
      </c>
      <c r="Q32" s="206">
        <v>0.11</v>
      </c>
      <c r="R32" s="206">
        <v>0.41</v>
      </c>
      <c r="S32" s="206">
        <v>0.26</v>
      </c>
      <c r="T32" s="206">
        <v>0.56000000000000005</v>
      </c>
      <c r="U32" s="206">
        <v>10.71</v>
      </c>
      <c r="V32" s="206">
        <v>0.18</v>
      </c>
      <c r="W32" s="206">
        <v>0.34</v>
      </c>
      <c r="X32" s="206">
        <v>1.45</v>
      </c>
      <c r="Y32" s="206">
        <v>0</v>
      </c>
      <c r="Z32" s="206">
        <v>2.61</v>
      </c>
      <c r="AA32" s="206">
        <v>0.79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26.52</v>
      </c>
      <c r="AH32" s="206">
        <v>0</v>
      </c>
      <c r="AI32" s="206">
        <v>28.12</v>
      </c>
      <c r="AJ32" s="206">
        <v>0</v>
      </c>
      <c r="AK32" s="206">
        <v>-1.44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24.53</v>
      </c>
      <c r="J33" s="206">
        <v>0.28000000000000003</v>
      </c>
      <c r="K33" s="206">
        <v>6.39</v>
      </c>
      <c r="L33" s="206">
        <v>1.69</v>
      </c>
      <c r="M33" s="206">
        <v>0</v>
      </c>
      <c r="N33" s="206">
        <v>1.1499999999999999</v>
      </c>
      <c r="O33" s="206">
        <v>0.97</v>
      </c>
      <c r="P33" s="206">
        <v>3.2</v>
      </c>
      <c r="Q33" s="206">
        <v>0.06</v>
      </c>
      <c r="R33" s="206">
        <v>0.41</v>
      </c>
      <c r="S33" s="206">
        <v>0.26</v>
      </c>
      <c r="T33" s="206">
        <v>0.56000000000000005</v>
      </c>
      <c r="U33" s="206">
        <v>10.71</v>
      </c>
      <c r="V33" s="206">
        <v>0.18</v>
      </c>
      <c r="W33" s="206">
        <v>0.34</v>
      </c>
      <c r="X33" s="206">
        <v>1.45</v>
      </c>
      <c r="Y33" s="206">
        <v>0</v>
      </c>
      <c r="Z33" s="206">
        <v>2.61</v>
      </c>
      <c r="AA33" s="206">
        <v>0.79</v>
      </c>
      <c r="AB33" s="206">
        <v>0</v>
      </c>
      <c r="AC33" s="206">
        <v>-1.57</v>
      </c>
      <c r="AD33" s="206">
        <v>0</v>
      </c>
      <c r="AE33" s="206">
        <v>0</v>
      </c>
      <c r="AF33" s="206">
        <v>0</v>
      </c>
      <c r="AG33" s="206">
        <v>26.52</v>
      </c>
      <c r="AH33" s="206">
        <v>0</v>
      </c>
      <c r="AI33" s="206">
        <v>28.12</v>
      </c>
      <c r="AJ33" s="206">
        <v>0</v>
      </c>
      <c r="AK33" s="206">
        <v>-12.69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24.53</v>
      </c>
      <c r="J34" s="206">
        <v>0.28000000000000003</v>
      </c>
      <c r="K34" s="206">
        <v>6.39</v>
      </c>
      <c r="L34" s="206">
        <v>1.69</v>
      </c>
      <c r="M34" s="206">
        <v>0</v>
      </c>
      <c r="N34" s="206">
        <v>1.1499999999999999</v>
      </c>
      <c r="O34" s="206">
        <v>0.97</v>
      </c>
      <c r="P34" s="206">
        <v>3.2</v>
      </c>
      <c r="Q34" s="206">
        <v>0.06</v>
      </c>
      <c r="R34" s="206">
        <v>0.41</v>
      </c>
      <c r="S34" s="206">
        <v>0.26</v>
      </c>
      <c r="T34" s="206">
        <v>0.56000000000000005</v>
      </c>
      <c r="U34" s="206">
        <v>10.71</v>
      </c>
      <c r="V34" s="206">
        <v>0.18</v>
      </c>
      <c r="W34" s="206">
        <v>0.34</v>
      </c>
      <c r="X34" s="206">
        <v>1.45</v>
      </c>
      <c r="Y34" s="206">
        <v>0</v>
      </c>
      <c r="Z34" s="206">
        <v>2.61</v>
      </c>
      <c r="AA34" s="206">
        <v>0.79</v>
      </c>
      <c r="AB34" s="206">
        <v>0</v>
      </c>
      <c r="AC34" s="206">
        <v>-1.57</v>
      </c>
      <c r="AD34" s="206">
        <v>0</v>
      </c>
      <c r="AE34" s="206">
        <v>0</v>
      </c>
      <c r="AF34" s="206">
        <v>0</v>
      </c>
      <c r="AG34" s="206">
        <v>26.52</v>
      </c>
      <c r="AH34" s="206">
        <v>0</v>
      </c>
      <c r="AI34" s="206">
        <v>28.12</v>
      </c>
      <c r="AJ34" s="206">
        <v>0</v>
      </c>
      <c r="AK34" s="206">
        <v>-12.69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24.25</v>
      </c>
      <c r="J35" s="206">
        <v>0.28000000000000003</v>
      </c>
      <c r="K35" s="206">
        <v>6.39</v>
      </c>
      <c r="L35" s="206">
        <v>1.69</v>
      </c>
      <c r="M35" s="206">
        <v>0</v>
      </c>
      <c r="N35" s="206">
        <v>1.1499999999999999</v>
      </c>
      <c r="O35" s="206">
        <v>0.97</v>
      </c>
      <c r="P35" s="206">
        <v>3.2</v>
      </c>
      <c r="Q35" s="206">
        <v>0.06</v>
      </c>
      <c r="R35" s="206">
        <v>0.41</v>
      </c>
      <c r="S35" s="206">
        <v>0.26</v>
      </c>
      <c r="T35" s="206">
        <v>0.56000000000000005</v>
      </c>
      <c r="U35" s="206">
        <v>10.71</v>
      </c>
      <c r="V35" s="206">
        <v>0.18</v>
      </c>
      <c r="W35" s="206">
        <v>0.34</v>
      </c>
      <c r="X35" s="206">
        <v>1.45</v>
      </c>
      <c r="Y35" s="206">
        <v>0</v>
      </c>
      <c r="Z35" s="206">
        <v>2.61</v>
      </c>
      <c r="AA35" s="206">
        <v>0.79</v>
      </c>
      <c r="AB35" s="206">
        <v>0</v>
      </c>
      <c r="AC35" s="206">
        <v>-1.57</v>
      </c>
      <c r="AD35" s="206">
        <v>0</v>
      </c>
      <c r="AE35" s="206">
        <v>0</v>
      </c>
      <c r="AF35" s="206">
        <v>0</v>
      </c>
      <c r="AG35" s="206">
        <v>26.52</v>
      </c>
      <c r="AH35" s="206">
        <v>0</v>
      </c>
      <c r="AI35" s="206">
        <v>28.12</v>
      </c>
      <c r="AJ35" s="206">
        <v>0</v>
      </c>
      <c r="AK35" s="206">
        <v>-27.4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24.25</v>
      </c>
      <c r="J36" s="206">
        <v>0.28000000000000003</v>
      </c>
      <c r="K36" s="206">
        <v>6.39</v>
      </c>
      <c r="L36" s="206">
        <v>1.69</v>
      </c>
      <c r="M36" s="206">
        <v>0</v>
      </c>
      <c r="N36" s="206">
        <v>1.1499999999999999</v>
      </c>
      <c r="O36" s="206">
        <v>0.97</v>
      </c>
      <c r="P36" s="206">
        <v>3.2</v>
      </c>
      <c r="Q36" s="206">
        <v>0.06</v>
      </c>
      <c r="R36" s="206">
        <v>0.41</v>
      </c>
      <c r="S36" s="206">
        <v>0.26</v>
      </c>
      <c r="T36" s="206">
        <v>0.56000000000000005</v>
      </c>
      <c r="U36" s="206">
        <v>10.71</v>
      </c>
      <c r="V36" s="206">
        <v>0.18</v>
      </c>
      <c r="W36" s="206">
        <v>0.34</v>
      </c>
      <c r="X36" s="206">
        <v>1.45</v>
      </c>
      <c r="Y36" s="206">
        <v>0</v>
      </c>
      <c r="Z36" s="206">
        <v>2.61</v>
      </c>
      <c r="AA36" s="206">
        <v>0.79</v>
      </c>
      <c r="AB36" s="206">
        <v>0</v>
      </c>
      <c r="AC36" s="206">
        <v>-1.57</v>
      </c>
      <c r="AD36" s="206">
        <v>0</v>
      </c>
      <c r="AE36" s="206">
        <v>0</v>
      </c>
      <c r="AF36" s="206">
        <v>0</v>
      </c>
      <c r="AG36" s="206">
        <v>26.52</v>
      </c>
      <c r="AH36" s="206">
        <v>0</v>
      </c>
      <c r="AI36" s="206">
        <v>28.12</v>
      </c>
      <c r="AJ36" s="206">
        <v>0</v>
      </c>
      <c r="AK36" s="206">
        <v>-27.4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24.25</v>
      </c>
      <c r="J37" s="206">
        <v>0.28000000000000003</v>
      </c>
      <c r="K37" s="206">
        <v>6.39</v>
      </c>
      <c r="L37" s="206">
        <v>0.85</v>
      </c>
      <c r="M37" s="206">
        <v>0</v>
      </c>
      <c r="N37" s="206">
        <v>1.1499999999999999</v>
      </c>
      <c r="O37" s="206">
        <v>0.97</v>
      </c>
      <c r="P37" s="206">
        <v>3.2</v>
      </c>
      <c r="Q37" s="206">
        <v>0.06</v>
      </c>
      <c r="R37" s="206">
        <v>0.41</v>
      </c>
      <c r="S37" s="206">
        <v>0.26</v>
      </c>
      <c r="T37" s="206">
        <v>0.56000000000000005</v>
      </c>
      <c r="U37" s="206">
        <v>10.71</v>
      </c>
      <c r="V37" s="206">
        <v>0.18</v>
      </c>
      <c r="W37" s="206">
        <v>0.34</v>
      </c>
      <c r="X37" s="206">
        <v>1.45</v>
      </c>
      <c r="Y37" s="206">
        <v>0</v>
      </c>
      <c r="Z37" s="206">
        <v>2.61</v>
      </c>
      <c r="AA37" s="206">
        <v>0.79</v>
      </c>
      <c r="AB37" s="206">
        <v>0</v>
      </c>
      <c r="AC37" s="206">
        <v>-1.57</v>
      </c>
      <c r="AD37" s="206">
        <v>0</v>
      </c>
      <c r="AE37" s="206">
        <v>0</v>
      </c>
      <c r="AF37" s="206">
        <v>0</v>
      </c>
      <c r="AG37" s="206">
        <v>26.52</v>
      </c>
      <c r="AH37" s="206">
        <v>0</v>
      </c>
      <c r="AI37" s="206">
        <v>28.12</v>
      </c>
      <c r="AJ37" s="206">
        <v>0</v>
      </c>
      <c r="AK37" s="206">
        <v>-8.18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24.25</v>
      </c>
      <c r="J38" s="206">
        <v>0.28000000000000003</v>
      </c>
      <c r="K38" s="206">
        <v>6.39</v>
      </c>
      <c r="L38" s="206">
        <v>0.85</v>
      </c>
      <c r="M38" s="206">
        <v>0</v>
      </c>
      <c r="N38" s="206">
        <v>1.1499999999999999</v>
      </c>
      <c r="O38" s="206">
        <v>0.97</v>
      </c>
      <c r="P38" s="206">
        <v>3.2</v>
      </c>
      <c r="Q38" s="206">
        <v>0.06</v>
      </c>
      <c r="R38" s="206">
        <v>0.41</v>
      </c>
      <c r="S38" s="206">
        <v>0.26</v>
      </c>
      <c r="T38" s="206">
        <v>0.56000000000000005</v>
      </c>
      <c r="U38" s="206">
        <v>10.71</v>
      </c>
      <c r="V38" s="206">
        <v>0.18</v>
      </c>
      <c r="W38" s="206">
        <v>0.34</v>
      </c>
      <c r="X38" s="206">
        <v>1.45</v>
      </c>
      <c r="Y38" s="206">
        <v>0</v>
      </c>
      <c r="Z38" s="206">
        <v>2.61</v>
      </c>
      <c r="AA38" s="206">
        <v>0.79</v>
      </c>
      <c r="AB38" s="206">
        <v>0</v>
      </c>
      <c r="AC38" s="206">
        <v>-1.57</v>
      </c>
      <c r="AD38" s="206">
        <v>0</v>
      </c>
      <c r="AE38" s="206">
        <v>0</v>
      </c>
      <c r="AF38" s="206">
        <v>0</v>
      </c>
      <c r="AG38" s="206">
        <v>26.52</v>
      </c>
      <c r="AH38" s="206">
        <v>0</v>
      </c>
      <c r="AI38" s="206">
        <v>28.12</v>
      </c>
      <c r="AJ38" s="206">
        <v>0</v>
      </c>
      <c r="AK38" s="206">
        <v>-8.18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24.25</v>
      </c>
      <c r="J39" s="206">
        <v>0.28000000000000003</v>
      </c>
      <c r="K39" s="206">
        <v>6.39</v>
      </c>
      <c r="L39" s="206">
        <v>0.85</v>
      </c>
      <c r="M39" s="206">
        <v>0</v>
      </c>
      <c r="N39" s="206">
        <v>1.1499999999999999</v>
      </c>
      <c r="O39" s="206">
        <v>0.97</v>
      </c>
      <c r="P39" s="206">
        <v>3.2</v>
      </c>
      <c r="Q39" s="206">
        <v>0.06</v>
      </c>
      <c r="R39" s="206">
        <v>0.41</v>
      </c>
      <c r="S39" s="206">
        <v>0.26</v>
      </c>
      <c r="T39" s="206">
        <v>0.56000000000000005</v>
      </c>
      <c r="U39" s="206">
        <v>10.71</v>
      </c>
      <c r="V39" s="206">
        <v>0.18</v>
      </c>
      <c r="W39" s="206">
        <v>0.34</v>
      </c>
      <c r="X39" s="206">
        <v>1.45</v>
      </c>
      <c r="Y39" s="206">
        <v>0</v>
      </c>
      <c r="Z39" s="206">
        <v>2.61</v>
      </c>
      <c r="AA39" s="206">
        <v>0.79</v>
      </c>
      <c r="AB39" s="206">
        <v>0</v>
      </c>
      <c r="AC39" s="206">
        <v>-1.57</v>
      </c>
      <c r="AD39" s="206">
        <v>0</v>
      </c>
      <c r="AE39" s="206">
        <v>0</v>
      </c>
      <c r="AF39" s="206">
        <v>0</v>
      </c>
      <c r="AG39" s="206">
        <v>26.52</v>
      </c>
      <c r="AH39" s="206">
        <v>0</v>
      </c>
      <c r="AI39" s="206">
        <v>28.12</v>
      </c>
      <c r="AJ39" s="206">
        <v>0</v>
      </c>
      <c r="AK39" s="206">
        <v>-8.18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24.25</v>
      </c>
      <c r="J40" s="206">
        <v>0.28000000000000003</v>
      </c>
      <c r="K40" s="206">
        <v>6.39</v>
      </c>
      <c r="L40" s="206">
        <v>0.85</v>
      </c>
      <c r="M40" s="206">
        <v>0</v>
      </c>
      <c r="N40" s="206">
        <v>1.1499999999999999</v>
      </c>
      <c r="O40" s="206">
        <v>0.97</v>
      </c>
      <c r="P40" s="206">
        <v>3.2</v>
      </c>
      <c r="Q40" s="206">
        <v>0.06</v>
      </c>
      <c r="R40" s="206">
        <v>0.41</v>
      </c>
      <c r="S40" s="206">
        <v>0.26</v>
      </c>
      <c r="T40" s="206">
        <v>0.56000000000000005</v>
      </c>
      <c r="U40" s="206">
        <v>10.71</v>
      </c>
      <c r="V40" s="206">
        <v>0.18</v>
      </c>
      <c r="W40" s="206">
        <v>0.34</v>
      </c>
      <c r="X40" s="206">
        <v>1.45</v>
      </c>
      <c r="Y40" s="206">
        <v>0</v>
      </c>
      <c r="Z40" s="206">
        <v>2.61</v>
      </c>
      <c r="AA40" s="206">
        <v>0.79</v>
      </c>
      <c r="AB40" s="206">
        <v>0</v>
      </c>
      <c r="AC40" s="206">
        <v>-1.57</v>
      </c>
      <c r="AD40" s="206">
        <v>0</v>
      </c>
      <c r="AE40" s="206">
        <v>0</v>
      </c>
      <c r="AF40" s="206">
        <v>0</v>
      </c>
      <c r="AG40" s="206">
        <v>26.52</v>
      </c>
      <c r="AH40" s="206">
        <v>0</v>
      </c>
      <c r="AI40" s="206">
        <v>28.12</v>
      </c>
      <c r="AJ40" s="206">
        <v>0</v>
      </c>
      <c r="AK40" s="206">
        <v>-8.18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24.25</v>
      </c>
      <c r="J41" s="206">
        <v>0.28000000000000003</v>
      </c>
      <c r="K41" s="206">
        <v>6.39</v>
      </c>
      <c r="L41" s="206">
        <v>0.85</v>
      </c>
      <c r="M41" s="206">
        <v>0</v>
      </c>
      <c r="N41" s="206">
        <v>1.1499999999999999</v>
      </c>
      <c r="O41" s="206">
        <v>0.97</v>
      </c>
      <c r="P41" s="206">
        <v>3.2</v>
      </c>
      <c r="Q41" s="206">
        <v>0.06</v>
      </c>
      <c r="R41" s="206">
        <v>0.41</v>
      </c>
      <c r="S41" s="206">
        <v>0.26</v>
      </c>
      <c r="T41" s="206">
        <v>0.56000000000000005</v>
      </c>
      <c r="U41" s="206">
        <v>10.71</v>
      </c>
      <c r="V41" s="206">
        <v>0.18</v>
      </c>
      <c r="W41" s="206">
        <v>0.34</v>
      </c>
      <c r="X41" s="206">
        <v>1.45</v>
      </c>
      <c r="Y41" s="206">
        <v>0</v>
      </c>
      <c r="Z41" s="206">
        <v>2.61</v>
      </c>
      <c r="AA41" s="206">
        <v>0.79</v>
      </c>
      <c r="AB41" s="206">
        <v>0</v>
      </c>
      <c r="AC41" s="206">
        <v>-1.57</v>
      </c>
      <c r="AD41" s="206">
        <v>0</v>
      </c>
      <c r="AE41" s="206">
        <v>0</v>
      </c>
      <c r="AF41" s="206">
        <v>0</v>
      </c>
      <c r="AG41" s="206">
        <v>26.52</v>
      </c>
      <c r="AH41" s="206">
        <v>0</v>
      </c>
      <c r="AI41" s="206">
        <v>28.12</v>
      </c>
      <c r="AJ41" s="206">
        <v>0</v>
      </c>
      <c r="AK41" s="206">
        <v>-8.18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24.25</v>
      </c>
      <c r="J42" s="206">
        <v>0.28000000000000003</v>
      </c>
      <c r="K42" s="206">
        <v>6.39</v>
      </c>
      <c r="L42" s="206">
        <v>0.85</v>
      </c>
      <c r="M42" s="206">
        <v>0</v>
      </c>
      <c r="N42" s="206">
        <v>1.1499999999999999</v>
      </c>
      <c r="O42" s="206">
        <v>0.97</v>
      </c>
      <c r="P42" s="206">
        <v>3.2</v>
      </c>
      <c r="Q42" s="206">
        <v>0.06</v>
      </c>
      <c r="R42" s="206">
        <v>0.41</v>
      </c>
      <c r="S42" s="206">
        <v>0.26</v>
      </c>
      <c r="T42" s="206">
        <v>0.56000000000000005</v>
      </c>
      <c r="U42" s="206">
        <v>10.71</v>
      </c>
      <c r="V42" s="206">
        <v>0.18</v>
      </c>
      <c r="W42" s="206">
        <v>0.34</v>
      </c>
      <c r="X42" s="206">
        <v>1.45</v>
      </c>
      <c r="Y42" s="206">
        <v>0</v>
      </c>
      <c r="Z42" s="206">
        <v>2.61</v>
      </c>
      <c r="AA42" s="206">
        <v>0.79</v>
      </c>
      <c r="AB42" s="206">
        <v>0</v>
      </c>
      <c r="AC42" s="206">
        <v>-1.04</v>
      </c>
      <c r="AD42" s="206">
        <v>0</v>
      </c>
      <c r="AE42" s="206">
        <v>0</v>
      </c>
      <c r="AF42" s="206">
        <v>0</v>
      </c>
      <c r="AG42" s="206">
        <v>26.52</v>
      </c>
      <c r="AH42" s="206">
        <v>0</v>
      </c>
      <c r="AI42" s="206">
        <v>28.12</v>
      </c>
      <c r="AJ42" s="206">
        <v>0</v>
      </c>
      <c r="AK42" s="206">
        <v>-8.18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24.25</v>
      </c>
      <c r="J43" s="206">
        <v>0.28000000000000003</v>
      </c>
      <c r="K43" s="206">
        <v>6.39</v>
      </c>
      <c r="L43" s="206">
        <v>0.85</v>
      </c>
      <c r="M43" s="206">
        <v>0</v>
      </c>
      <c r="N43" s="206">
        <v>1.1499999999999999</v>
      </c>
      <c r="O43" s="206">
        <v>0.97</v>
      </c>
      <c r="P43" s="206">
        <v>3.2</v>
      </c>
      <c r="Q43" s="206">
        <v>0.06</v>
      </c>
      <c r="R43" s="206">
        <v>0.41</v>
      </c>
      <c r="S43" s="206">
        <v>0.26</v>
      </c>
      <c r="T43" s="206">
        <v>0.56000000000000005</v>
      </c>
      <c r="U43" s="206">
        <v>10.71</v>
      </c>
      <c r="V43" s="206">
        <v>0.18</v>
      </c>
      <c r="W43" s="206">
        <v>0.34</v>
      </c>
      <c r="X43" s="206">
        <v>1.45</v>
      </c>
      <c r="Y43" s="206">
        <v>0</v>
      </c>
      <c r="Z43" s="206">
        <v>2.61</v>
      </c>
      <c r="AA43" s="206">
        <v>0.79</v>
      </c>
      <c r="AB43" s="206">
        <v>0</v>
      </c>
      <c r="AC43" s="206">
        <v>10.46</v>
      </c>
      <c r="AD43" s="206">
        <v>0</v>
      </c>
      <c r="AE43" s="206">
        <v>0</v>
      </c>
      <c r="AF43" s="206">
        <v>0</v>
      </c>
      <c r="AG43" s="206">
        <v>26.52</v>
      </c>
      <c r="AH43" s="206">
        <v>0</v>
      </c>
      <c r="AI43" s="206">
        <v>28.12</v>
      </c>
      <c r="AJ43" s="206">
        <v>0</v>
      </c>
      <c r="AK43" s="206">
        <v>-27.4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24.25</v>
      </c>
      <c r="J44" s="206">
        <v>0.28000000000000003</v>
      </c>
      <c r="K44" s="206">
        <v>6.39</v>
      </c>
      <c r="L44" s="206">
        <v>0.85</v>
      </c>
      <c r="M44" s="206">
        <v>0</v>
      </c>
      <c r="N44" s="206">
        <v>1.1499999999999999</v>
      </c>
      <c r="O44" s="206">
        <v>0.97</v>
      </c>
      <c r="P44" s="206">
        <v>3.2</v>
      </c>
      <c r="Q44" s="206">
        <v>0.06</v>
      </c>
      <c r="R44" s="206">
        <v>0.41</v>
      </c>
      <c r="S44" s="206">
        <v>0.26</v>
      </c>
      <c r="T44" s="206">
        <v>0.56000000000000005</v>
      </c>
      <c r="U44" s="206">
        <v>10.71</v>
      </c>
      <c r="V44" s="206">
        <v>0.18</v>
      </c>
      <c r="W44" s="206">
        <v>0.34</v>
      </c>
      <c r="X44" s="206">
        <v>1.45</v>
      </c>
      <c r="Y44" s="206">
        <v>0</v>
      </c>
      <c r="Z44" s="206">
        <v>2.61</v>
      </c>
      <c r="AA44" s="206">
        <v>0.79</v>
      </c>
      <c r="AB44" s="206">
        <v>0</v>
      </c>
      <c r="AC44" s="206">
        <v>10.46</v>
      </c>
      <c r="AD44" s="206">
        <v>0</v>
      </c>
      <c r="AE44" s="206">
        <v>0</v>
      </c>
      <c r="AF44" s="206">
        <v>0</v>
      </c>
      <c r="AG44" s="206">
        <v>26.52</v>
      </c>
      <c r="AH44" s="206">
        <v>0</v>
      </c>
      <c r="AI44" s="206">
        <v>28.12</v>
      </c>
      <c r="AJ44" s="206">
        <v>0</v>
      </c>
      <c r="AK44" s="206">
        <v>-27.4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24.25</v>
      </c>
      <c r="J45" s="206">
        <v>0.28000000000000003</v>
      </c>
      <c r="K45" s="206">
        <v>6.39</v>
      </c>
      <c r="L45" s="206">
        <v>0.85</v>
      </c>
      <c r="M45" s="206">
        <v>0</v>
      </c>
      <c r="N45" s="206">
        <v>1.1499999999999999</v>
      </c>
      <c r="O45" s="206">
        <v>0.97</v>
      </c>
      <c r="P45" s="206">
        <v>3.2</v>
      </c>
      <c r="Q45" s="206">
        <v>0.06</v>
      </c>
      <c r="R45" s="206">
        <v>0.41</v>
      </c>
      <c r="S45" s="206">
        <v>0.26</v>
      </c>
      <c r="T45" s="206">
        <v>0.56000000000000005</v>
      </c>
      <c r="U45" s="206">
        <v>10.71</v>
      </c>
      <c r="V45" s="206">
        <v>0.18</v>
      </c>
      <c r="W45" s="206">
        <v>0.34</v>
      </c>
      <c r="X45" s="206">
        <v>1.45</v>
      </c>
      <c r="Y45" s="206">
        <v>0</v>
      </c>
      <c r="Z45" s="206">
        <v>2.61</v>
      </c>
      <c r="AA45" s="206">
        <v>0.79</v>
      </c>
      <c r="AB45" s="206">
        <v>0</v>
      </c>
      <c r="AC45" s="206">
        <v>10.46</v>
      </c>
      <c r="AD45" s="206">
        <v>0</v>
      </c>
      <c r="AE45" s="206">
        <v>0</v>
      </c>
      <c r="AF45" s="206">
        <v>0</v>
      </c>
      <c r="AG45" s="206">
        <v>26.52</v>
      </c>
      <c r="AH45" s="206">
        <v>0</v>
      </c>
      <c r="AI45" s="206">
        <v>28.12</v>
      </c>
      <c r="AJ45" s="206">
        <v>0</v>
      </c>
      <c r="AK45" s="206">
        <v>-27.4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24.25</v>
      </c>
      <c r="J46" s="206">
        <v>0.28000000000000003</v>
      </c>
      <c r="K46" s="206">
        <v>6.39</v>
      </c>
      <c r="L46" s="206">
        <v>0.85</v>
      </c>
      <c r="M46" s="206">
        <v>0</v>
      </c>
      <c r="N46" s="206">
        <v>1.1499999999999999</v>
      </c>
      <c r="O46" s="206">
        <v>0.97</v>
      </c>
      <c r="P46" s="206">
        <v>3.2</v>
      </c>
      <c r="Q46" s="206">
        <v>0.06</v>
      </c>
      <c r="R46" s="206">
        <v>0.41</v>
      </c>
      <c r="S46" s="206">
        <v>0.26</v>
      </c>
      <c r="T46" s="206">
        <v>0.56000000000000005</v>
      </c>
      <c r="U46" s="206">
        <v>10.71</v>
      </c>
      <c r="V46" s="206">
        <v>0.18</v>
      </c>
      <c r="W46" s="206">
        <v>0.34</v>
      </c>
      <c r="X46" s="206">
        <v>1.45</v>
      </c>
      <c r="Y46" s="206">
        <v>0</v>
      </c>
      <c r="Z46" s="206">
        <v>2.61</v>
      </c>
      <c r="AA46" s="206">
        <v>0.79</v>
      </c>
      <c r="AB46" s="206">
        <v>0</v>
      </c>
      <c r="AC46" s="206">
        <v>10.46</v>
      </c>
      <c r="AD46" s="206">
        <v>0</v>
      </c>
      <c r="AE46" s="206">
        <v>0</v>
      </c>
      <c r="AF46" s="206">
        <v>0</v>
      </c>
      <c r="AG46" s="206">
        <v>26.52</v>
      </c>
      <c r="AH46" s="206">
        <v>0</v>
      </c>
      <c r="AI46" s="206">
        <v>28.12</v>
      </c>
      <c r="AJ46" s="206">
        <v>0</v>
      </c>
      <c r="AK46" s="206">
        <v>-27.4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24.25</v>
      </c>
      <c r="J47" s="206">
        <v>0.28000000000000003</v>
      </c>
      <c r="K47" s="206">
        <v>6.39</v>
      </c>
      <c r="L47" s="206">
        <v>0.85</v>
      </c>
      <c r="M47" s="206">
        <v>0</v>
      </c>
      <c r="N47" s="206">
        <v>1.1499999999999999</v>
      </c>
      <c r="O47" s="206">
        <v>0.97</v>
      </c>
      <c r="P47" s="206">
        <v>3.2</v>
      </c>
      <c r="Q47" s="206">
        <v>0.1</v>
      </c>
      <c r="R47" s="206">
        <v>0.41</v>
      </c>
      <c r="S47" s="206">
        <v>0.26</v>
      </c>
      <c r="T47" s="206">
        <v>0.56000000000000005</v>
      </c>
      <c r="U47" s="206">
        <v>10.71</v>
      </c>
      <c r="V47" s="206">
        <v>0.18</v>
      </c>
      <c r="W47" s="206">
        <v>0.34</v>
      </c>
      <c r="X47" s="206">
        <v>1.45</v>
      </c>
      <c r="Y47" s="206">
        <v>0</v>
      </c>
      <c r="Z47" s="206">
        <v>2.61</v>
      </c>
      <c r="AA47" s="206">
        <v>0.79</v>
      </c>
      <c r="AB47" s="206">
        <v>0</v>
      </c>
      <c r="AC47" s="206">
        <v>0.81</v>
      </c>
      <c r="AD47" s="206">
        <v>0</v>
      </c>
      <c r="AE47" s="206">
        <v>0</v>
      </c>
      <c r="AF47" s="206">
        <v>0</v>
      </c>
      <c r="AG47" s="206">
        <v>26.52</v>
      </c>
      <c r="AH47" s="206">
        <v>0</v>
      </c>
      <c r="AI47" s="206">
        <v>28.12</v>
      </c>
      <c r="AJ47" s="206">
        <v>0</v>
      </c>
      <c r="AK47" s="206">
        <v>-27.4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24.25</v>
      </c>
      <c r="J48" s="206">
        <v>0.28000000000000003</v>
      </c>
      <c r="K48" s="206">
        <v>6.39</v>
      </c>
      <c r="L48" s="206">
        <v>0.85</v>
      </c>
      <c r="M48" s="206">
        <v>0</v>
      </c>
      <c r="N48" s="206">
        <v>1.1499999999999999</v>
      </c>
      <c r="O48" s="206">
        <v>0.97</v>
      </c>
      <c r="P48" s="206">
        <v>3.2</v>
      </c>
      <c r="Q48" s="206">
        <v>0.1</v>
      </c>
      <c r="R48" s="206">
        <v>0.41</v>
      </c>
      <c r="S48" s="206">
        <v>0.26</v>
      </c>
      <c r="T48" s="206">
        <v>0.56000000000000005</v>
      </c>
      <c r="U48" s="206">
        <v>10.71</v>
      </c>
      <c r="V48" s="206">
        <v>0.18</v>
      </c>
      <c r="W48" s="206">
        <v>0.34</v>
      </c>
      <c r="X48" s="206">
        <v>1.45</v>
      </c>
      <c r="Y48" s="206">
        <v>0</v>
      </c>
      <c r="Z48" s="206">
        <v>2.61</v>
      </c>
      <c r="AA48" s="206">
        <v>0.79</v>
      </c>
      <c r="AB48" s="206">
        <v>0</v>
      </c>
      <c r="AC48" s="206">
        <v>1.3</v>
      </c>
      <c r="AD48" s="206">
        <v>0</v>
      </c>
      <c r="AE48" s="206">
        <v>0</v>
      </c>
      <c r="AF48" s="206">
        <v>0</v>
      </c>
      <c r="AG48" s="206">
        <v>26.52</v>
      </c>
      <c r="AH48" s="206">
        <v>0</v>
      </c>
      <c r="AI48" s="206">
        <v>28.12</v>
      </c>
      <c r="AJ48" s="206">
        <v>0</v>
      </c>
      <c r="AK48" s="206">
        <v>-27.4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24.25</v>
      </c>
      <c r="J49" s="206">
        <v>0.28000000000000003</v>
      </c>
      <c r="K49" s="206">
        <v>6.39</v>
      </c>
      <c r="L49" s="206">
        <v>0.85</v>
      </c>
      <c r="M49" s="206">
        <v>0</v>
      </c>
      <c r="N49" s="206">
        <v>1.1499999999999999</v>
      </c>
      <c r="O49" s="206">
        <v>0.97</v>
      </c>
      <c r="P49" s="206">
        <v>3.2</v>
      </c>
      <c r="Q49" s="206">
        <v>0.1</v>
      </c>
      <c r="R49" s="206">
        <v>0.41</v>
      </c>
      <c r="S49" s="206">
        <v>0.26</v>
      </c>
      <c r="T49" s="206">
        <v>0.56000000000000005</v>
      </c>
      <c r="U49" s="206">
        <v>10.71</v>
      </c>
      <c r="V49" s="206">
        <v>0.18</v>
      </c>
      <c r="W49" s="206">
        <v>0.34</v>
      </c>
      <c r="X49" s="206">
        <v>1.45</v>
      </c>
      <c r="Y49" s="206">
        <v>0</v>
      </c>
      <c r="Z49" s="206">
        <v>2.61</v>
      </c>
      <c r="AA49" s="206">
        <v>0.79</v>
      </c>
      <c r="AB49" s="206">
        <v>0</v>
      </c>
      <c r="AC49" s="206">
        <v>1.3</v>
      </c>
      <c r="AD49" s="206">
        <v>0</v>
      </c>
      <c r="AE49" s="206">
        <v>0</v>
      </c>
      <c r="AF49" s="206">
        <v>0</v>
      </c>
      <c r="AG49" s="206">
        <v>26.52</v>
      </c>
      <c r="AH49" s="206">
        <v>0</v>
      </c>
      <c r="AI49" s="206">
        <v>28.12</v>
      </c>
      <c r="AJ49" s="206">
        <v>0</v>
      </c>
      <c r="AK49" s="206">
        <v>-27.4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24.25</v>
      </c>
      <c r="J50" s="206">
        <v>0.28000000000000003</v>
      </c>
      <c r="K50" s="206">
        <v>6.39</v>
      </c>
      <c r="L50" s="206">
        <v>0.85</v>
      </c>
      <c r="M50" s="206">
        <v>0</v>
      </c>
      <c r="N50" s="206">
        <v>1.1499999999999999</v>
      </c>
      <c r="O50" s="206">
        <v>0.97</v>
      </c>
      <c r="P50" s="206">
        <v>3.2</v>
      </c>
      <c r="Q50" s="206">
        <v>0.1</v>
      </c>
      <c r="R50" s="206">
        <v>0.41</v>
      </c>
      <c r="S50" s="206">
        <v>0.26</v>
      </c>
      <c r="T50" s="206">
        <v>0.56000000000000005</v>
      </c>
      <c r="U50" s="206">
        <v>10.71</v>
      </c>
      <c r="V50" s="206">
        <v>0.18</v>
      </c>
      <c r="W50" s="206">
        <v>0.34</v>
      </c>
      <c r="X50" s="206">
        <v>1.45</v>
      </c>
      <c r="Y50" s="206">
        <v>0</v>
      </c>
      <c r="Z50" s="206">
        <v>2.61</v>
      </c>
      <c r="AA50" s="206">
        <v>0.79</v>
      </c>
      <c r="AB50" s="206">
        <v>0</v>
      </c>
      <c r="AC50" s="206">
        <v>1.3</v>
      </c>
      <c r="AD50" s="206">
        <v>0</v>
      </c>
      <c r="AE50" s="206">
        <v>0</v>
      </c>
      <c r="AF50" s="206">
        <v>0</v>
      </c>
      <c r="AG50" s="206">
        <v>26.52</v>
      </c>
      <c r="AH50" s="206">
        <v>0</v>
      </c>
      <c r="AI50" s="206">
        <v>28.12</v>
      </c>
      <c r="AJ50" s="206">
        <v>0</v>
      </c>
      <c r="AK50" s="206">
        <v>-27.4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24.25</v>
      </c>
      <c r="J51" s="206">
        <v>0.28000000000000003</v>
      </c>
      <c r="K51" s="206">
        <v>6.39</v>
      </c>
      <c r="L51" s="206">
        <v>0.85</v>
      </c>
      <c r="M51" s="206">
        <v>0</v>
      </c>
      <c r="N51" s="206">
        <v>1.1499999999999999</v>
      </c>
      <c r="O51" s="206">
        <v>0.97</v>
      </c>
      <c r="P51" s="206">
        <v>3.2</v>
      </c>
      <c r="Q51" s="206">
        <v>0.1</v>
      </c>
      <c r="R51" s="206">
        <v>0.41</v>
      </c>
      <c r="S51" s="206">
        <v>0.26</v>
      </c>
      <c r="T51" s="206">
        <v>0.56000000000000005</v>
      </c>
      <c r="U51" s="206">
        <v>10.71</v>
      </c>
      <c r="V51" s="206">
        <v>0.18</v>
      </c>
      <c r="W51" s="206">
        <v>0.34</v>
      </c>
      <c r="X51" s="206">
        <v>1.45</v>
      </c>
      <c r="Y51" s="206">
        <v>0</v>
      </c>
      <c r="Z51" s="206">
        <v>2.61</v>
      </c>
      <c r="AA51" s="206">
        <v>0.79</v>
      </c>
      <c r="AB51" s="206">
        <v>0</v>
      </c>
      <c r="AC51" s="206">
        <v>10.68</v>
      </c>
      <c r="AD51" s="206">
        <v>0</v>
      </c>
      <c r="AE51" s="206">
        <v>0</v>
      </c>
      <c r="AF51" s="206">
        <v>0</v>
      </c>
      <c r="AG51" s="206">
        <v>26.52</v>
      </c>
      <c r="AH51" s="206">
        <v>0</v>
      </c>
      <c r="AI51" s="206">
        <v>28.12</v>
      </c>
      <c r="AJ51" s="206">
        <v>0</v>
      </c>
      <c r="AK51" s="206">
        <v>-8.18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24.25</v>
      </c>
      <c r="J52" s="206">
        <v>0.28000000000000003</v>
      </c>
      <c r="K52" s="206">
        <v>6.39</v>
      </c>
      <c r="L52" s="206">
        <v>0.84</v>
      </c>
      <c r="M52" s="206">
        <v>0</v>
      </c>
      <c r="N52" s="206">
        <v>1.1499999999999999</v>
      </c>
      <c r="O52" s="206">
        <v>0.97</v>
      </c>
      <c r="P52" s="206">
        <v>3.2</v>
      </c>
      <c r="Q52" s="206">
        <v>0.1</v>
      </c>
      <c r="R52" s="206">
        <v>0.41</v>
      </c>
      <c r="S52" s="206">
        <v>0.26</v>
      </c>
      <c r="T52" s="206">
        <v>0.56000000000000005</v>
      </c>
      <c r="U52" s="206">
        <v>10.71</v>
      </c>
      <c r="V52" s="206">
        <v>0.18</v>
      </c>
      <c r="W52" s="206">
        <v>0.34</v>
      </c>
      <c r="X52" s="206">
        <v>1.45</v>
      </c>
      <c r="Y52" s="206">
        <v>0</v>
      </c>
      <c r="Z52" s="206">
        <v>2.61</v>
      </c>
      <c r="AA52" s="206">
        <v>0.79</v>
      </c>
      <c r="AB52" s="206">
        <v>0</v>
      </c>
      <c r="AC52" s="206">
        <v>10.68</v>
      </c>
      <c r="AD52" s="206">
        <v>0</v>
      </c>
      <c r="AE52" s="206">
        <v>0</v>
      </c>
      <c r="AF52" s="206">
        <v>0</v>
      </c>
      <c r="AG52" s="206">
        <v>26.52</v>
      </c>
      <c r="AH52" s="206">
        <v>0</v>
      </c>
      <c r="AI52" s="206">
        <v>28.12</v>
      </c>
      <c r="AJ52" s="206">
        <v>0</v>
      </c>
      <c r="AK52" s="206">
        <v>-27.4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24.25</v>
      </c>
      <c r="J53" s="206">
        <v>0.28000000000000003</v>
      </c>
      <c r="K53" s="206">
        <v>6.39</v>
      </c>
      <c r="L53" s="206">
        <v>0.84</v>
      </c>
      <c r="M53" s="206">
        <v>0</v>
      </c>
      <c r="N53" s="206">
        <v>1.1499999999999999</v>
      </c>
      <c r="O53" s="206">
        <v>0.97</v>
      </c>
      <c r="P53" s="206">
        <v>3.2</v>
      </c>
      <c r="Q53" s="206">
        <v>0.1</v>
      </c>
      <c r="R53" s="206">
        <v>0.41</v>
      </c>
      <c r="S53" s="206">
        <v>0.26</v>
      </c>
      <c r="T53" s="206">
        <v>0.56000000000000005</v>
      </c>
      <c r="U53" s="206">
        <v>10.71</v>
      </c>
      <c r="V53" s="206">
        <v>0.18</v>
      </c>
      <c r="W53" s="206">
        <v>0.34</v>
      </c>
      <c r="X53" s="206">
        <v>1.45</v>
      </c>
      <c r="Y53" s="206">
        <v>0</v>
      </c>
      <c r="Z53" s="206">
        <v>2.61</v>
      </c>
      <c r="AA53" s="206">
        <v>0.79</v>
      </c>
      <c r="AB53" s="206">
        <v>0</v>
      </c>
      <c r="AC53" s="206">
        <v>10.68</v>
      </c>
      <c r="AD53" s="206">
        <v>0</v>
      </c>
      <c r="AE53" s="206">
        <v>0</v>
      </c>
      <c r="AF53" s="206">
        <v>0</v>
      </c>
      <c r="AG53" s="206">
        <v>26.52</v>
      </c>
      <c r="AH53" s="206">
        <v>0</v>
      </c>
      <c r="AI53" s="206">
        <v>28.12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24.25</v>
      </c>
      <c r="J54" s="206">
        <v>0.28000000000000003</v>
      </c>
      <c r="K54" s="206">
        <v>6.39</v>
      </c>
      <c r="L54" s="206">
        <v>0.84</v>
      </c>
      <c r="M54" s="206">
        <v>0</v>
      </c>
      <c r="N54" s="206">
        <v>1.1499999999999999</v>
      </c>
      <c r="O54" s="206">
        <v>0.97</v>
      </c>
      <c r="P54" s="206">
        <v>3.2</v>
      </c>
      <c r="Q54" s="206">
        <v>0.1</v>
      </c>
      <c r="R54" s="206">
        <v>0.41</v>
      </c>
      <c r="S54" s="206">
        <v>0.26</v>
      </c>
      <c r="T54" s="206">
        <v>0.56000000000000005</v>
      </c>
      <c r="U54" s="206">
        <v>10.71</v>
      </c>
      <c r="V54" s="206">
        <v>0.18</v>
      </c>
      <c r="W54" s="206">
        <v>0.34</v>
      </c>
      <c r="X54" s="206">
        <v>1.45</v>
      </c>
      <c r="Y54" s="206">
        <v>0</v>
      </c>
      <c r="Z54" s="206">
        <v>2.61</v>
      </c>
      <c r="AA54" s="206">
        <v>0.79</v>
      </c>
      <c r="AB54" s="206">
        <v>0</v>
      </c>
      <c r="AC54" s="206">
        <v>10.91</v>
      </c>
      <c r="AD54" s="206">
        <v>0</v>
      </c>
      <c r="AE54" s="206">
        <v>0</v>
      </c>
      <c r="AF54" s="206">
        <v>0</v>
      </c>
      <c r="AG54" s="206">
        <v>26.52</v>
      </c>
      <c r="AH54" s="206">
        <v>0</v>
      </c>
      <c r="AI54" s="206">
        <v>28.12</v>
      </c>
      <c r="AJ54" s="206">
        <v>0</v>
      </c>
      <c r="AK54" s="206">
        <v>10.86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24.25</v>
      </c>
      <c r="J55" s="206">
        <v>0.28000000000000003</v>
      </c>
      <c r="K55" s="206">
        <v>39.71</v>
      </c>
      <c r="L55" s="206">
        <v>4.75</v>
      </c>
      <c r="M55" s="206">
        <v>0</v>
      </c>
      <c r="N55" s="206">
        <v>1.1499999999999999</v>
      </c>
      <c r="O55" s="206">
        <v>0.97</v>
      </c>
      <c r="P55" s="206">
        <v>3.2</v>
      </c>
      <c r="Q55" s="206">
        <v>0.05</v>
      </c>
      <c r="R55" s="206">
        <v>0.41</v>
      </c>
      <c r="S55" s="206">
        <v>0.26</v>
      </c>
      <c r="T55" s="206">
        <v>0.56000000000000005</v>
      </c>
      <c r="U55" s="206">
        <v>10.71</v>
      </c>
      <c r="V55" s="206">
        <v>0.18</v>
      </c>
      <c r="W55" s="206">
        <v>0.34</v>
      </c>
      <c r="X55" s="206">
        <v>1.46</v>
      </c>
      <c r="Y55" s="206">
        <v>0</v>
      </c>
      <c r="Z55" s="206">
        <v>2.61</v>
      </c>
      <c r="AA55" s="206">
        <v>0.79</v>
      </c>
      <c r="AB55" s="206">
        <v>0</v>
      </c>
      <c r="AC55" s="206">
        <v>10.91</v>
      </c>
      <c r="AD55" s="206">
        <v>0</v>
      </c>
      <c r="AE55" s="206">
        <v>0</v>
      </c>
      <c r="AF55" s="206">
        <v>0</v>
      </c>
      <c r="AG55" s="206">
        <v>26.52</v>
      </c>
      <c r="AH55" s="206">
        <v>0</v>
      </c>
      <c r="AI55" s="206">
        <v>28.12</v>
      </c>
      <c r="AJ55" s="206">
        <v>0</v>
      </c>
      <c r="AK55" s="206">
        <v>10.86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24.25</v>
      </c>
      <c r="J56" s="206">
        <v>0.28000000000000003</v>
      </c>
      <c r="K56" s="206">
        <v>68.55</v>
      </c>
      <c r="L56" s="206">
        <v>11.78</v>
      </c>
      <c r="M56" s="206">
        <v>0</v>
      </c>
      <c r="N56" s="206">
        <v>1.1499999999999999</v>
      </c>
      <c r="O56" s="206">
        <v>0.97</v>
      </c>
      <c r="P56" s="206">
        <v>3.2</v>
      </c>
      <c r="Q56" s="206">
        <v>0.04</v>
      </c>
      <c r="R56" s="206">
        <v>0.41</v>
      </c>
      <c r="S56" s="206">
        <v>0.26</v>
      </c>
      <c r="T56" s="206">
        <v>0.56000000000000005</v>
      </c>
      <c r="U56" s="206">
        <v>10.71</v>
      </c>
      <c r="V56" s="206">
        <v>0.18</v>
      </c>
      <c r="W56" s="206">
        <v>0.34</v>
      </c>
      <c r="X56" s="206">
        <v>1.46</v>
      </c>
      <c r="Y56" s="206">
        <v>0</v>
      </c>
      <c r="Z56" s="206">
        <v>2.61</v>
      </c>
      <c r="AA56" s="206">
        <v>0.79</v>
      </c>
      <c r="AB56" s="206">
        <v>0</v>
      </c>
      <c r="AC56" s="206">
        <v>10.91</v>
      </c>
      <c r="AD56" s="206">
        <v>0</v>
      </c>
      <c r="AE56" s="206">
        <v>0</v>
      </c>
      <c r="AF56" s="206">
        <v>0</v>
      </c>
      <c r="AG56" s="206">
        <v>26.52</v>
      </c>
      <c r="AH56" s="206">
        <v>0</v>
      </c>
      <c r="AI56" s="206">
        <v>28.12</v>
      </c>
      <c r="AJ56" s="206">
        <v>0</v>
      </c>
      <c r="AK56" s="206">
        <v>10.86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24.25</v>
      </c>
      <c r="J57" s="206">
        <v>0.28000000000000003</v>
      </c>
      <c r="K57" s="206">
        <v>68.55</v>
      </c>
      <c r="L57" s="206">
        <v>11.78</v>
      </c>
      <c r="M57" s="206">
        <v>0</v>
      </c>
      <c r="N57" s="206">
        <v>1.1499999999999999</v>
      </c>
      <c r="O57" s="206">
        <v>0.97</v>
      </c>
      <c r="P57" s="206">
        <v>3.2</v>
      </c>
      <c r="Q57" s="206">
        <v>0.04</v>
      </c>
      <c r="R57" s="206">
        <v>0.41</v>
      </c>
      <c r="S57" s="206">
        <v>0.26</v>
      </c>
      <c r="T57" s="206">
        <v>0.56000000000000005</v>
      </c>
      <c r="U57" s="206">
        <v>10.71</v>
      </c>
      <c r="V57" s="206">
        <v>0.18</v>
      </c>
      <c r="W57" s="206">
        <v>0.34</v>
      </c>
      <c r="X57" s="206">
        <v>1.46</v>
      </c>
      <c r="Y57" s="206">
        <v>0</v>
      </c>
      <c r="Z57" s="206">
        <v>2.61</v>
      </c>
      <c r="AA57" s="206">
        <v>0.79</v>
      </c>
      <c r="AB57" s="206">
        <v>0</v>
      </c>
      <c r="AC57" s="206">
        <v>10.91</v>
      </c>
      <c r="AD57" s="206">
        <v>0</v>
      </c>
      <c r="AE57" s="206">
        <v>0</v>
      </c>
      <c r="AF57" s="206">
        <v>0</v>
      </c>
      <c r="AG57" s="206">
        <v>26.52</v>
      </c>
      <c r="AH57" s="206">
        <v>0</v>
      </c>
      <c r="AI57" s="206">
        <v>28.12</v>
      </c>
      <c r="AJ57" s="206">
        <v>0</v>
      </c>
      <c r="AK57" s="206">
        <v>10.86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24.25</v>
      </c>
      <c r="J58" s="206">
        <v>0.28000000000000003</v>
      </c>
      <c r="K58" s="206">
        <v>68.55</v>
      </c>
      <c r="L58" s="206">
        <v>11.78</v>
      </c>
      <c r="M58" s="206">
        <v>0</v>
      </c>
      <c r="N58" s="206">
        <v>1.1499999999999999</v>
      </c>
      <c r="O58" s="206">
        <v>0.97</v>
      </c>
      <c r="P58" s="206">
        <v>3.2</v>
      </c>
      <c r="Q58" s="206">
        <v>0.04</v>
      </c>
      <c r="R58" s="206">
        <v>0.41</v>
      </c>
      <c r="S58" s="206">
        <v>0.26</v>
      </c>
      <c r="T58" s="206">
        <v>0.56000000000000005</v>
      </c>
      <c r="U58" s="206">
        <v>10.71</v>
      </c>
      <c r="V58" s="206">
        <v>0.18</v>
      </c>
      <c r="W58" s="206">
        <v>0.34</v>
      </c>
      <c r="X58" s="206">
        <v>1.46</v>
      </c>
      <c r="Y58" s="206">
        <v>0</v>
      </c>
      <c r="Z58" s="206">
        <v>2.61</v>
      </c>
      <c r="AA58" s="206">
        <v>0.79</v>
      </c>
      <c r="AB58" s="206">
        <v>0</v>
      </c>
      <c r="AC58" s="206">
        <v>10.91</v>
      </c>
      <c r="AD58" s="206">
        <v>0</v>
      </c>
      <c r="AE58" s="206">
        <v>0</v>
      </c>
      <c r="AF58" s="206">
        <v>0</v>
      </c>
      <c r="AG58" s="206">
        <v>26.52</v>
      </c>
      <c r="AH58" s="206">
        <v>0</v>
      </c>
      <c r="AI58" s="206">
        <v>28.12</v>
      </c>
      <c r="AJ58" s="206">
        <v>0</v>
      </c>
      <c r="AK58" s="206">
        <v>10.86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24.25</v>
      </c>
      <c r="J59" s="206">
        <v>0.28000000000000003</v>
      </c>
      <c r="K59" s="206">
        <v>13.89</v>
      </c>
      <c r="L59" s="206">
        <v>11.78</v>
      </c>
      <c r="M59" s="206">
        <v>0</v>
      </c>
      <c r="N59" s="206">
        <v>1.1499999999999999</v>
      </c>
      <c r="O59" s="206">
        <v>0.97</v>
      </c>
      <c r="P59" s="206">
        <v>3.2</v>
      </c>
      <c r="Q59" s="206">
        <v>7.0000000000000007E-2</v>
      </c>
      <c r="R59" s="206">
        <v>0.41</v>
      </c>
      <c r="S59" s="206">
        <v>0.26</v>
      </c>
      <c r="T59" s="206">
        <v>0.56000000000000005</v>
      </c>
      <c r="U59" s="206">
        <v>10.71</v>
      </c>
      <c r="V59" s="206">
        <v>0.18</v>
      </c>
      <c r="W59" s="206">
        <v>0.34</v>
      </c>
      <c r="X59" s="206">
        <v>1.46</v>
      </c>
      <c r="Y59" s="206">
        <v>0</v>
      </c>
      <c r="Z59" s="206">
        <v>2.61</v>
      </c>
      <c r="AA59" s="206">
        <v>0.79</v>
      </c>
      <c r="AB59" s="206">
        <v>0</v>
      </c>
      <c r="AC59" s="206">
        <v>10.91</v>
      </c>
      <c r="AD59" s="206">
        <v>0</v>
      </c>
      <c r="AE59" s="206">
        <v>0</v>
      </c>
      <c r="AF59" s="206">
        <v>0</v>
      </c>
      <c r="AG59" s="206">
        <v>26.52</v>
      </c>
      <c r="AH59" s="206">
        <v>0</v>
      </c>
      <c r="AI59" s="206">
        <v>28.12</v>
      </c>
      <c r="AJ59" s="206">
        <v>0</v>
      </c>
      <c r="AK59" s="206">
        <v>9.6300000000000008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24.25</v>
      </c>
      <c r="J60" s="206">
        <v>0.28000000000000003</v>
      </c>
      <c r="K60" s="206">
        <v>6.39</v>
      </c>
      <c r="L60" s="206">
        <v>11.78</v>
      </c>
      <c r="M60" s="206">
        <v>0</v>
      </c>
      <c r="N60" s="206">
        <v>1.1499999999999999</v>
      </c>
      <c r="O60" s="206">
        <v>0.97</v>
      </c>
      <c r="P60" s="206">
        <v>3.2</v>
      </c>
      <c r="Q60" s="206">
        <v>7.0000000000000007E-2</v>
      </c>
      <c r="R60" s="206">
        <v>0.41</v>
      </c>
      <c r="S60" s="206">
        <v>0.26</v>
      </c>
      <c r="T60" s="206">
        <v>0.56000000000000005</v>
      </c>
      <c r="U60" s="206">
        <v>10.71</v>
      </c>
      <c r="V60" s="206">
        <v>0.18</v>
      </c>
      <c r="W60" s="206">
        <v>0.34</v>
      </c>
      <c r="X60" s="206">
        <v>1.46</v>
      </c>
      <c r="Y60" s="206">
        <v>0</v>
      </c>
      <c r="Z60" s="206">
        <v>2.61</v>
      </c>
      <c r="AA60" s="206">
        <v>0.79</v>
      </c>
      <c r="AB60" s="206">
        <v>0</v>
      </c>
      <c r="AC60" s="206">
        <v>10.91</v>
      </c>
      <c r="AD60" s="206">
        <v>0</v>
      </c>
      <c r="AE60" s="206">
        <v>0</v>
      </c>
      <c r="AF60" s="206">
        <v>0</v>
      </c>
      <c r="AG60" s="206">
        <v>26.52</v>
      </c>
      <c r="AH60" s="206">
        <v>0</v>
      </c>
      <c r="AI60" s="206">
        <v>28.12</v>
      </c>
      <c r="AJ60" s="206">
        <v>0</v>
      </c>
      <c r="AK60" s="206">
        <v>9.6300000000000008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24.25</v>
      </c>
      <c r="J61" s="206">
        <v>0.28000000000000003</v>
      </c>
      <c r="K61" s="206">
        <v>6.39</v>
      </c>
      <c r="L61" s="206">
        <v>11.78</v>
      </c>
      <c r="M61" s="206">
        <v>0</v>
      </c>
      <c r="N61" s="206">
        <v>1.1499999999999999</v>
      </c>
      <c r="O61" s="206">
        <v>0.97</v>
      </c>
      <c r="P61" s="206">
        <v>3.2</v>
      </c>
      <c r="Q61" s="206">
        <v>7.0000000000000007E-2</v>
      </c>
      <c r="R61" s="206">
        <v>0.41</v>
      </c>
      <c r="S61" s="206">
        <v>0.26</v>
      </c>
      <c r="T61" s="206">
        <v>0.56000000000000005</v>
      </c>
      <c r="U61" s="206">
        <v>10.71</v>
      </c>
      <c r="V61" s="206">
        <v>0.18</v>
      </c>
      <c r="W61" s="206">
        <v>0.34</v>
      </c>
      <c r="X61" s="206">
        <v>1.46</v>
      </c>
      <c r="Y61" s="206">
        <v>0</v>
      </c>
      <c r="Z61" s="206">
        <v>2.61</v>
      </c>
      <c r="AA61" s="206">
        <v>0.79</v>
      </c>
      <c r="AB61" s="206">
        <v>0</v>
      </c>
      <c r="AC61" s="206">
        <v>10.91</v>
      </c>
      <c r="AD61" s="206">
        <v>0</v>
      </c>
      <c r="AE61" s="206">
        <v>0</v>
      </c>
      <c r="AF61" s="206">
        <v>0</v>
      </c>
      <c r="AG61" s="206">
        <v>26.52</v>
      </c>
      <c r="AH61" s="206">
        <v>0</v>
      </c>
      <c r="AI61" s="206">
        <v>28.12</v>
      </c>
      <c r="AJ61" s="206">
        <v>0</v>
      </c>
      <c r="AK61" s="206">
        <v>9.6300000000000008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24.25</v>
      </c>
      <c r="J62" s="206">
        <v>0.28000000000000003</v>
      </c>
      <c r="K62" s="206">
        <v>6.39</v>
      </c>
      <c r="L62" s="206">
        <v>11.78</v>
      </c>
      <c r="M62" s="206">
        <v>0</v>
      </c>
      <c r="N62" s="206">
        <v>1.1499999999999999</v>
      </c>
      <c r="O62" s="206">
        <v>0.97</v>
      </c>
      <c r="P62" s="206">
        <v>3.2</v>
      </c>
      <c r="Q62" s="206">
        <v>7.0000000000000007E-2</v>
      </c>
      <c r="R62" s="206">
        <v>0.41</v>
      </c>
      <c r="S62" s="206">
        <v>0.26</v>
      </c>
      <c r="T62" s="206">
        <v>0.56000000000000005</v>
      </c>
      <c r="U62" s="206">
        <v>10.71</v>
      </c>
      <c r="V62" s="206">
        <v>0.18</v>
      </c>
      <c r="W62" s="206">
        <v>0.34</v>
      </c>
      <c r="X62" s="206">
        <v>1.46</v>
      </c>
      <c r="Y62" s="206">
        <v>0</v>
      </c>
      <c r="Z62" s="206">
        <v>2.61</v>
      </c>
      <c r="AA62" s="206">
        <v>0.79</v>
      </c>
      <c r="AB62" s="206">
        <v>0</v>
      </c>
      <c r="AC62" s="206">
        <v>10.91</v>
      </c>
      <c r="AD62" s="206">
        <v>0</v>
      </c>
      <c r="AE62" s="206">
        <v>0</v>
      </c>
      <c r="AF62" s="206">
        <v>0</v>
      </c>
      <c r="AG62" s="206">
        <v>26.52</v>
      </c>
      <c r="AH62" s="206">
        <v>0</v>
      </c>
      <c r="AI62" s="206">
        <v>28.12</v>
      </c>
      <c r="AJ62" s="206">
        <v>0</v>
      </c>
      <c r="AK62" s="206">
        <v>9.6300000000000008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24.25</v>
      </c>
      <c r="J63" s="206">
        <v>0.28000000000000003</v>
      </c>
      <c r="K63" s="206">
        <v>6.39</v>
      </c>
      <c r="L63" s="206">
        <v>11.78</v>
      </c>
      <c r="M63" s="206">
        <v>0</v>
      </c>
      <c r="N63" s="206">
        <v>1.1499999999999999</v>
      </c>
      <c r="O63" s="206">
        <v>0.97</v>
      </c>
      <c r="P63" s="206">
        <v>3.2</v>
      </c>
      <c r="Q63" s="206">
        <v>7.0000000000000007E-2</v>
      </c>
      <c r="R63" s="206">
        <v>0.41</v>
      </c>
      <c r="S63" s="206">
        <v>0.26</v>
      </c>
      <c r="T63" s="206">
        <v>0.56000000000000005</v>
      </c>
      <c r="U63" s="206">
        <v>10.71</v>
      </c>
      <c r="V63" s="206">
        <v>0.18</v>
      </c>
      <c r="W63" s="206">
        <v>0.34</v>
      </c>
      <c r="X63" s="206">
        <v>1.46</v>
      </c>
      <c r="Y63" s="206">
        <v>0</v>
      </c>
      <c r="Z63" s="206">
        <v>2.61</v>
      </c>
      <c r="AA63" s="206">
        <v>0.79</v>
      </c>
      <c r="AB63" s="206">
        <v>0</v>
      </c>
      <c r="AC63" s="206">
        <v>10.91</v>
      </c>
      <c r="AD63" s="206">
        <v>0</v>
      </c>
      <c r="AE63" s="206">
        <v>0</v>
      </c>
      <c r="AF63" s="206">
        <v>0</v>
      </c>
      <c r="AG63" s="206">
        <v>26.52</v>
      </c>
      <c r="AH63" s="206">
        <v>0</v>
      </c>
      <c r="AI63" s="206">
        <v>28.12</v>
      </c>
      <c r="AJ63" s="206">
        <v>0</v>
      </c>
      <c r="AK63" s="206">
        <v>9.6300000000000008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24.25</v>
      </c>
      <c r="J64" s="206">
        <v>0.28000000000000003</v>
      </c>
      <c r="K64" s="206">
        <v>6.39</v>
      </c>
      <c r="L64" s="206">
        <v>11.78</v>
      </c>
      <c r="M64" s="206">
        <v>0</v>
      </c>
      <c r="N64" s="206">
        <v>1.1499999999999999</v>
      </c>
      <c r="O64" s="206">
        <v>0.97</v>
      </c>
      <c r="P64" s="206">
        <v>3.2</v>
      </c>
      <c r="Q64" s="206">
        <v>7.0000000000000007E-2</v>
      </c>
      <c r="R64" s="206">
        <v>0.41</v>
      </c>
      <c r="S64" s="206">
        <v>0.26</v>
      </c>
      <c r="T64" s="206">
        <v>0.56000000000000005</v>
      </c>
      <c r="U64" s="206">
        <v>10.71</v>
      </c>
      <c r="V64" s="206">
        <v>0.18</v>
      </c>
      <c r="W64" s="206">
        <v>0.34</v>
      </c>
      <c r="X64" s="206">
        <v>1.46</v>
      </c>
      <c r="Y64" s="206">
        <v>0</v>
      </c>
      <c r="Z64" s="206">
        <v>2.61</v>
      </c>
      <c r="AA64" s="206">
        <v>0.79</v>
      </c>
      <c r="AB64" s="206">
        <v>0</v>
      </c>
      <c r="AC64" s="206">
        <v>10.91</v>
      </c>
      <c r="AD64" s="206">
        <v>0</v>
      </c>
      <c r="AE64" s="206">
        <v>0</v>
      </c>
      <c r="AF64" s="206">
        <v>0</v>
      </c>
      <c r="AG64" s="206">
        <v>26.52</v>
      </c>
      <c r="AH64" s="206">
        <v>0</v>
      </c>
      <c r="AI64" s="206">
        <v>28.12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24.25</v>
      </c>
      <c r="J65" s="206">
        <v>0.28000000000000003</v>
      </c>
      <c r="K65" s="206">
        <v>6.39</v>
      </c>
      <c r="L65" s="206">
        <v>0.85</v>
      </c>
      <c r="M65" s="206">
        <v>0</v>
      </c>
      <c r="N65" s="206">
        <v>1.1499999999999999</v>
      </c>
      <c r="O65" s="206">
        <v>0.97</v>
      </c>
      <c r="P65" s="206">
        <v>3.2</v>
      </c>
      <c r="Q65" s="206">
        <v>7.0000000000000007E-2</v>
      </c>
      <c r="R65" s="206">
        <v>0.41</v>
      </c>
      <c r="S65" s="206">
        <v>0.26</v>
      </c>
      <c r="T65" s="206">
        <v>0.56000000000000005</v>
      </c>
      <c r="U65" s="206">
        <v>10.71</v>
      </c>
      <c r="V65" s="206">
        <v>0.18</v>
      </c>
      <c r="W65" s="206">
        <v>0.34</v>
      </c>
      <c r="X65" s="206">
        <v>1.46</v>
      </c>
      <c r="Y65" s="206">
        <v>0</v>
      </c>
      <c r="Z65" s="206">
        <v>2.61</v>
      </c>
      <c r="AA65" s="206">
        <v>0.79</v>
      </c>
      <c r="AB65" s="206">
        <v>0</v>
      </c>
      <c r="AC65" s="206">
        <v>10.91</v>
      </c>
      <c r="AD65" s="206">
        <v>0</v>
      </c>
      <c r="AE65" s="206">
        <v>0</v>
      </c>
      <c r="AF65" s="206">
        <v>0</v>
      </c>
      <c r="AG65" s="206">
        <v>26.52</v>
      </c>
      <c r="AH65" s="206">
        <v>0</v>
      </c>
      <c r="AI65" s="206">
        <v>28.12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24.25</v>
      </c>
      <c r="J66" s="206">
        <v>0.28000000000000003</v>
      </c>
      <c r="K66" s="206">
        <v>6.39</v>
      </c>
      <c r="L66" s="206">
        <v>0.85</v>
      </c>
      <c r="M66" s="206">
        <v>0</v>
      </c>
      <c r="N66" s="206">
        <v>1.1499999999999999</v>
      </c>
      <c r="O66" s="206">
        <v>0.97</v>
      </c>
      <c r="P66" s="206">
        <v>3.2</v>
      </c>
      <c r="Q66" s="206">
        <v>7.0000000000000007E-2</v>
      </c>
      <c r="R66" s="206">
        <v>0.41</v>
      </c>
      <c r="S66" s="206">
        <v>0.26</v>
      </c>
      <c r="T66" s="206">
        <v>0.56000000000000005</v>
      </c>
      <c r="U66" s="206">
        <v>10.71</v>
      </c>
      <c r="V66" s="206">
        <v>0.18</v>
      </c>
      <c r="W66" s="206">
        <v>0.34</v>
      </c>
      <c r="X66" s="206">
        <v>1.46</v>
      </c>
      <c r="Y66" s="206">
        <v>0</v>
      </c>
      <c r="Z66" s="206">
        <v>2.61</v>
      </c>
      <c r="AA66" s="206">
        <v>0.79</v>
      </c>
      <c r="AB66" s="206">
        <v>0</v>
      </c>
      <c r="AC66" s="206">
        <v>10.91</v>
      </c>
      <c r="AD66" s="206">
        <v>0</v>
      </c>
      <c r="AE66" s="206">
        <v>0</v>
      </c>
      <c r="AF66" s="206">
        <v>0</v>
      </c>
      <c r="AG66" s="206">
        <v>26.52</v>
      </c>
      <c r="AH66" s="206">
        <v>0</v>
      </c>
      <c r="AI66" s="206">
        <v>28.12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24.25</v>
      </c>
      <c r="J67" s="206">
        <v>0.28000000000000003</v>
      </c>
      <c r="K67" s="206">
        <v>6.39</v>
      </c>
      <c r="L67" s="206">
        <v>0.85</v>
      </c>
      <c r="M67" s="206">
        <v>0</v>
      </c>
      <c r="N67" s="206">
        <v>1.1499999999999999</v>
      </c>
      <c r="O67" s="206">
        <v>0.97</v>
      </c>
      <c r="P67" s="206">
        <v>3.2</v>
      </c>
      <c r="Q67" s="206">
        <v>7.0000000000000007E-2</v>
      </c>
      <c r="R67" s="206">
        <v>0.41</v>
      </c>
      <c r="S67" s="206">
        <v>0.26</v>
      </c>
      <c r="T67" s="206">
        <v>0.56000000000000005</v>
      </c>
      <c r="U67" s="206">
        <v>10.71</v>
      </c>
      <c r="V67" s="206">
        <v>0.18</v>
      </c>
      <c r="W67" s="206">
        <v>0.33</v>
      </c>
      <c r="X67" s="206">
        <v>1.46</v>
      </c>
      <c r="Y67" s="206">
        <v>0</v>
      </c>
      <c r="Z67" s="206">
        <v>2.61</v>
      </c>
      <c r="AA67" s="206">
        <v>0.79</v>
      </c>
      <c r="AB67" s="206">
        <v>0</v>
      </c>
      <c r="AC67" s="206">
        <v>1.1499999999999999</v>
      </c>
      <c r="AD67" s="206">
        <v>0</v>
      </c>
      <c r="AE67" s="206">
        <v>0</v>
      </c>
      <c r="AF67" s="206">
        <v>0</v>
      </c>
      <c r="AG67" s="206">
        <v>26.52</v>
      </c>
      <c r="AH67" s="206">
        <v>0</v>
      </c>
      <c r="AI67" s="206">
        <v>28.12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24.25</v>
      </c>
      <c r="J68" s="206">
        <v>0.28000000000000003</v>
      </c>
      <c r="K68" s="206">
        <v>6.39</v>
      </c>
      <c r="L68" s="206">
        <v>0.85</v>
      </c>
      <c r="M68" s="206">
        <v>0</v>
      </c>
      <c r="N68" s="206">
        <v>1.1499999999999999</v>
      </c>
      <c r="O68" s="206">
        <v>0.97</v>
      </c>
      <c r="P68" s="206">
        <v>3.2</v>
      </c>
      <c r="Q68" s="206">
        <v>7.0000000000000007E-2</v>
      </c>
      <c r="R68" s="206">
        <v>0.41</v>
      </c>
      <c r="S68" s="206">
        <v>0.26</v>
      </c>
      <c r="T68" s="206">
        <v>0.56000000000000005</v>
      </c>
      <c r="U68" s="206">
        <v>10.71</v>
      </c>
      <c r="V68" s="206">
        <v>0.18</v>
      </c>
      <c r="W68" s="206">
        <v>0.33</v>
      </c>
      <c r="X68" s="206">
        <v>1.46</v>
      </c>
      <c r="Y68" s="206">
        <v>0</v>
      </c>
      <c r="Z68" s="206">
        <v>2.61</v>
      </c>
      <c r="AA68" s="206">
        <v>0.79</v>
      </c>
      <c r="AB68" s="206">
        <v>0</v>
      </c>
      <c r="AC68" s="206">
        <v>1.1499999999999999</v>
      </c>
      <c r="AD68" s="206">
        <v>0</v>
      </c>
      <c r="AE68" s="206">
        <v>0</v>
      </c>
      <c r="AF68" s="206">
        <v>0</v>
      </c>
      <c r="AG68" s="206">
        <v>26.52</v>
      </c>
      <c r="AH68" s="206">
        <v>0</v>
      </c>
      <c r="AI68" s="206">
        <v>28.12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24.25</v>
      </c>
      <c r="J69" s="206">
        <v>0.28000000000000003</v>
      </c>
      <c r="K69" s="206">
        <v>6.39</v>
      </c>
      <c r="L69" s="206">
        <v>0.85</v>
      </c>
      <c r="M69" s="206">
        <v>0</v>
      </c>
      <c r="N69" s="206">
        <v>1.1499999999999999</v>
      </c>
      <c r="O69" s="206">
        <v>0.97</v>
      </c>
      <c r="P69" s="206">
        <v>3.2</v>
      </c>
      <c r="Q69" s="206">
        <v>7.0000000000000007E-2</v>
      </c>
      <c r="R69" s="206">
        <v>0.41</v>
      </c>
      <c r="S69" s="206">
        <v>0.26</v>
      </c>
      <c r="T69" s="206">
        <v>0.56000000000000005</v>
      </c>
      <c r="U69" s="206">
        <v>10.71</v>
      </c>
      <c r="V69" s="206">
        <v>0.18</v>
      </c>
      <c r="W69" s="206">
        <v>0.33</v>
      </c>
      <c r="X69" s="206">
        <v>1.46</v>
      </c>
      <c r="Y69" s="206">
        <v>0</v>
      </c>
      <c r="Z69" s="206">
        <v>2.61</v>
      </c>
      <c r="AA69" s="206">
        <v>0.79</v>
      </c>
      <c r="AB69" s="206">
        <v>0</v>
      </c>
      <c r="AC69" s="206">
        <v>1.1499999999999999</v>
      </c>
      <c r="AD69" s="206">
        <v>0</v>
      </c>
      <c r="AE69" s="206">
        <v>0</v>
      </c>
      <c r="AF69" s="206">
        <v>0</v>
      </c>
      <c r="AG69" s="206">
        <v>26.52</v>
      </c>
      <c r="AH69" s="206">
        <v>0</v>
      </c>
      <c r="AI69" s="206">
        <v>28.12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24.25</v>
      </c>
      <c r="J70" s="206">
        <v>0.28000000000000003</v>
      </c>
      <c r="K70" s="206">
        <v>6.39</v>
      </c>
      <c r="L70" s="206">
        <v>0.85</v>
      </c>
      <c r="M70" s="206">
        <v>0</v>
      </c>
      <c r="N70" s="206">
        <v>1.1499999999999999</v>
      </c>
      <c r="O70" s="206">
        <v>0.97</v>
      </c>
      <c r="P70" s="206">
        <v>3.2</v>
      </c>
      <c r="Q70" s="206">
        <v>7.0000000000000007E-2</v>
      </c>
      <c r="R70" s="206">
        <v>0.41</v>
      </c>
      <c r="S70" s="206">
        <v>0.26</v>
      </c>
      <c r="T70" s="206">
        <v>0.56000000000000005</v>
      </c>
      <c r="U70" s="206">
        <v>10.71</v>
      </c>
      <c r="V70" s="206">
        <v>0.18</v>
      </c>
      <c r="W70" s="206">
        <v>0.33</v>
      </c>
      <c r="X70" s="206">
        <v>1.46</v>
      </c>
      <c r="Y70" s="206">
        <v>0</v>
      </c>
      <c r="Z70" s="206">
        <v>2.61</v>
      </c>
      <c r="AA70" s="206">
        <v>0.79</v>
      </c>
      <c r="AB70" s="206">
        <v>0</v>
      </c>
      <c r="AC70" s="206">
        <v>1.1499999999999999</v>
      </c>
      <c r="AD70" s="206">
        <v>0</v>
      </c>
      <c r="AE70" s="206">
        <v>0</v>
      </c>
      <c r="AF70" s="206">
        <v>0</v>
      </c>
      <c r="AG70" s="206">
        <v>26.52</v>
      </c>
      <c r="AH70" s="206">
        <v>0</v>
      </c>
      <c r="AI70" s="206">
        <v>28.12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24.25</v>
      </c>
      <c r="J71" s="206">
        <v>0.28000000000000003</v>
      </c>
      <c r="K71" s="206">
        <v>6.39</v>
      </c>
      <c r="L71" s="206">
        <v>0.85</v>
      </c>
      <c r="M71" s="206">
        <v>0</v>
      </c>
      <c r="N71" s="206">
        <v>1.1499999999999999</v>
      </c>
      <c r="O71" s="206">
        <v>0.97</v>
      </c>
      <c r="P71" s="206">
        <v>3.2</v>
      </c>
      <c r="Q71" s="206">
        <v>7.0000000000000007E-2</v>
      </c>
      <c r="R71" s="206">
        <v>0.41</v>
      </c>
      <c r="S71" s="206">
        <v>0.26</v>
      </c>
      <c r="T71" s="206">
        <v>0.56000000000000005</v>
      </c>
      <c r="U71" s="206">
        <v>10.71</v>
      </c>
      <c r="V71" s="206">
        <v>0.18</v>
      </c>
      <c r="W71" s="206">
        <v>0.33</v>
      </c>
      <c r="X71" s="206">
        <v>1.46</v>
      </c>
      <c r="Y71" s="206">
        <v>0</v>
      </c>
      <c r="Z71" s="206">
        <v>2.61</v>
      </c>
      <c r="AA71" s="206">
        <v>0.79</v>
      </c>
      <c r="AB71" s="206">
        <v>0</v>
      </c>
      <c r="AC71" s="206">
        <v>1.1499999999999999</v>
      </c>
      <c r="AD71" s="206">
        <v>0</v>
      </c>
      <c r="AE71" s="206">
        <v>0</v>
      </c>
      <c r="AF71" s="206">
        <v>0</v>
      </c>
      <c r="AG71" s="206">
        <v>26.52</v>
      </c>
      <c r="AH71" s="206">
        <v>0</v>
      </c>
      <c r="AI71" s="206">
        <v>28.12</v>
      </c>
      <c r="AJ71" s="206">
        <v>0</v>
      </c>
      <c r="AK71" s="206">
        <v>-27.4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24.25</v>
      </c>
      <c r="J72" s="206">
        <v>0.28000000000000003</v>
      </c>
      <c r="K72" s="206">
        <v>6.39</v>
      </c>
      <c r="L72" s="206">
        <v>0.85</v>
      </c>
      <c r="M72" s="206">
        <v>0</v>
      </c>
      <c r="N72" s="206">
        <v>1.1499999999999999</v>
      </c>
      <c r="O72" s="206">
        <v>0.97</v>
      </c>
      <c r="P72" s="206">
        <v>3.2</v>
      </c>
      <c r="Q72" s="206">
        <v>7.0000000000000007E-2</v>
      </c>
      <c r="R72" s="206">
        <v>0.41</v>
      </c>
      <c r="S72" s="206">
        <v>0.26</v>
      </c>
      <c r="T72" s="206">
        <v>0.56000000000000005</v>
      </c>
      <c r="U72" s="206">
        <v>10.71</v>
      </c>
      <c r="V72" s="206">
        <v>0.18</v>
      </c>
      <c r="W72" s="206">
        <v>0.33</v>
      </c>
      <c r="X72" s="206">
        <v>1.46</v>
      </c>
      <c r="Y72" s="206">
        <v>0</v>
      </c>
      <c r="Z72" s="206">
        <v>2.61</v>
      </c>
      <c r="AA72" s="206">
        <v>0.79</v>
      </c>
      <c r="AB72" s="206">
        <v>0</v>
      </c>
      <c r="AC72" s="206">
        <v>1.1499999999999999</v>
      </c>
      <c r="AD72" s="206">
        <v>0</v>
      </c>
      <c r="AE72" s="206">
        <v>0</v>
      </c>
      <c r="AF72" s="206">
        <v>0</v>
      </c>
      <c r="AG72" s="206">
        <v>26.52</v>
      </c>
      <c r="AH72" s="206">
        <v>0</v>
      </c>
      <c r="AI72" s="206">
        <v>28.12</v>
      </c>
      <c r="AJ72" s="206">
        <v>0</v>
      </c>
      <c r="AK72" s="206">
        <v>-27.4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24.25</v>
      </c>
      <c r="J73" s="206">
        <v>0.28000000000000003</v>
      </c>
      <c r="K73" s="206">
        <v>6.39</v>
      </c>
      <c r="L73" s="206">
        <v>0.85</v>
      </c>
      <c r="M73" s="206">
        <v>0</v>
      </c>
      <c r="N73" s="206">
        <v>1.1499999999999999</v>
      </c>
      <c r="O73" s="206">
        <v>0.97</v>
      </c>
      <c r="P73" s="206">
        <v>3.2</v>
      </c>
      <c r="Q73" s="206">
        <v>7.0000000000000007E-2</v>
      </c>
      <c r="R73" s="206">
        <v>0.41</v>
      </c>
      <c r="S73" s="206">
        <v>0.26</v>
      </c>
      <c r="T73" s="206">
        <v>0.56000000000000005</v>
      </c>
      <c r="U73" s="206">
        <v>10.71</v>
      </c>
      <c r="V73" s="206">
        <v>0.18</v>
      </c>
      <c r="W73" s="206">
        <v>0.33</v>
      </c>
      <c r="X73" s="206">
        <v>1.46</v>
      </c>
      <c r="Y73" s="206">
        <v>0</v>
      </c>
      <c r="Z73" s="206">
        <v>2.61</v>
      </c>
      <c r="AA73" s="206">
        <v>0.79</v>
      </c>
      <c r="AB73" s="206">
        <v>0</v>
      </c>
      <c r="AC73" s="206">
        <v>0.65</v>
      </c>
      <c r="AD73" s="206">
        <v>0</v>
      </c>
      <c r="AE73" s="206">
        <v>0</v>
      </c>
      <c r="AF73" s="206">
        <v>0</v>
      </c>
      <c r="AG73" s="206">
        <v>26.52</v>
      </c>
      <c r="AH73" s="206">
        <v>0</v>
      </c>
      <c r="AI73" s="206">
        <v>28.12</v>
      </c>
      <c r="AJ73" s="206">
        <v>0</v>
      </c>
      <c r="AK73" s="206">
        <v>-27.4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24.25</v>
      </c>
      <c r="J74" s="206">
        <v>0.28000000000000003</v>
      </c>
      <c r="K74" s="206">
        <v>6.39</v>
      </c>
      <c r="L74" s="206">
        <v>0.85</v>
      </c>
      <c r="M74" s="206">
        <v>0</v>
      </c>
      <c r="N74" s="206">
        <v>1.1499999999999999</v>
      </c>
      <c r="O74" s="206">
        <v>0.97</v>
      </c>
      <c r="P74" s="206">
        <v>3.2</v>
      </c>
      <c r="Q74" s="206">
        <v>7.0000000000000007E-2</v>
      </c>
      <c r="R74" s="206">
        <v>0.41</v>
      </c>
      <c r="S74" s="206">
        <v>0.26</v>
      </c>
      <c r="T74" s="206">
        <v>0.56000000000000005</v>
      </c>
      <c r="U74" s="206">
        <v>10.71</v>
      </c>
      <c r="V74" s="206">
        <v>0.18</v>
      </c>
      <c r="W74" s="206">
        <v>0.33</v>
      </c>
      <c r="X74" s="206">
        <v>1.46</v>
      </c>
      <c r="Y74" s="206">
        <v>0</v>
      </c>
      <c r="Z74" s="206">
        <v>2.61</v>
      </c>
      <c r="AA74" s="206">
        <v>0.79</v>
      </c>
      <c r="AB74" s="206">
        <v>0</v>
      </c>
      <c r="AC74" s="206">
        <v>0.65</v>
      </c>
      <c r="AD74" s="206">
        <v>0</v>
      </c>
      <c r="AE74" s="206">
        <v>0</v>
      </c>
      <c r="AF74" s="206">
        <v>0</v>
      </c>
      <c r="AG74" s="206">
        <v>26.52</v>
      </c>
      <c r="AH74" s="206">
        <v>0</v>
      </c>
      <c r="AI74" s="206">
        <v>28.12</v>
      </c>
      <c r="AJ74" s="206">
        <v>0</v>
      </c>
      <c r="AK74" s="206">
        <v>-8.18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24.25</v>
      </c>
      <c r="J75" s="206">
        <v>0.28000000000000003</v>
      </c>
      <c r="K75" s="206">
        <v>6.39</v>
      </c>
      <c r="L75" s="206">
        <v>0.85</v>
      </c>
      <c r="M75" s="206">
        <v>0</v>
      </c>
      <c r="N75" s="206">
        <v>1.1499999999999999</v>
      </c>
      <c r="O75" s="206">
        <v>0.97</v>
      </c>
      <c r="P75" s="206">
        <v>3.2</v>
      </c>
      <c r="Q75" s="206">
        <v>7.0000000000000007E-2</v>
      </c>
      <c r="R75" s="206">
        <v>0.41</v>
      </c>
      <c r="S75" s="206">
        <v>0.26</v>
      </c>
      <c r="T75" s="206">
        <v>0.56000000000000005</v>
      </c>
      <c r="U75" s="206">
        <v>10.71</v>
      </c>
      <c r="V75" s="206">
        <v>0.18</v>
      </c>
      <c r="W75" s="206">
        <v>0.33</v>
      </c>
      <c r="X75" s="206">
        <v>1.46</v>
      </c>
      <c r="Y75" s="206">
        <v>0</v>
      </c>
      <c r="Z75" s="206">
        <v>2.61</v>
      </c>
      <c r="AA75" s="206">
        <v>0.79</v>
      </c>
      <c r="AB75" s="206">
        <v>0</v>
      </c>
      <c r="AC75" s="206">
        <v>0.65</v>
      </c>
      <c r="AD75" s="206">
        <v>0</v>
      </c>
      <c r="AE75" s="206">
        <v>0</v>
      </c>
      <c r="AF75" s="206">
        <v>0</v>
      </c>
      <c r="AG75" s="206">
        <v>26.52</v>
      </c>
      <c r="AH75" s="206">
        <v>0</v>
      </c>
      <c r="AI75" s="206">
        <v>28.12</v>
      </c>
      <c r="AJ75" s="206">
        <v>0</v>
      </c>
      <c r="AK75" s="206">
        <v>-8.18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24.25</v>
      </c>
      <c r="J76" s="206">
        <v>0.28000000000000003</v>
      </c>
      <c r="K76" s="206">
        <v>6.39</v>
      </c>
      <c r="L76" s="206">
        <v>0.85</v>
      </c>
      <c r="M76" s="206">
        <v>0</v>
      </c>
      <c r="N76" s="206">
        <v>1.1499999999999999</v>
      </c>
      <c r="O76" s="206">
        <v>0.97</v>
      </c>
      <c r="P76" s="206">
        <v>3.2</v>
      </c>
      <c r="Q76" s="206">
        <v>7.0000000000000007E-2</v>
      </c>
      <c r="R76" s="206">
        <v>0.41</v>
      </c>
      <c r="S76" s="206">
        <v>0.26</v>
      </c>
      <c r="T76" s="206">
        <v>0.56000000000000005</v>
      </c>
      <c r="U76" s="206">
        <v>10.71</v>
      </c>
      <c r="V76" s="206">
        <v>0.18</v>
      </c>
      <c r="W76" s="206">
        <v>0.33</v>
      </c>
      <c r="X76" s="206">
        <v>1.46</v>
      </c>
      <c r="Y76" s="206">
        <v>0</v>
      </c>
      <c r="Z76" s="206">
        <v>2.61</v>
      </c>
      <c r="AA76" s="206">
        <v>0.79</v>
      </c>
      <c r="AB76" s="206">
        <v>0</v>
      </c>
      <c r="AC76" s="206">
        <v>1.1499999999999999</v>
      </c>
      <c r="AD76" s="206">
        <v>0</v>
      </c>
      <c r="AE76" s="206">
        <v>0</v>
      </c>
      <c r="AF76" s="206">
        <v>0</v>
      </c>
      <c r="AG76" s="206">
        <v>26.52</v>
      </c>
      <c r="AH76" s="206">
        <v>0</v>
      </c>
      <c r="AI76" s="206">
        <v>28.12</v>
      </c>
      <c r="AJ76" s="206">
        <v>0</v>
      </c>
      <c r="AK76" s="206">
        <v>-8.18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24.25</v>
      </c>
      <c r="J77" s="206">
        <v>0.28000000000000003</v>
      </c>
      <c r="K77" s="206">
        <v>6.39</v>
      </c>
      <c r="L77" s="206">
        <v>0.85</v>
      </c>
      <c r="M77" s="206">
        <v>0</v>
      </c>
      <c r="N77" s="206">
        <v>1.1499999999999999</v>
      </c>
      <c r="O77" s="206">
        <v>0.97</v>
      </c>
      <c r="P77" s="206">
        <v>3.2</v>
      </c>
      <c r="Q77" s="206">
        <v>7.0000000000000007E-2</v>
      </c>
      <c r="R77" s="206">
        <v>0.41</v>
      </c>
      <c r="S77" s="206">
        <v>0.26</v>
      </c>
      <c r="T77" s="206">
        <v>0.56000000000000005</v>
      </c>
      <c r="U77" s="206">
        <v>10.71</v>
      </c>
      <c r="V77" s="206">
        <v>0.18</v>
      </c>
      <c r="W77" s="206">
        <v>0.33</v>
      </c>
      <c r="X77" s="206">
        <v>1.46</v>
      </c>
      <c r="Y77" s="206">
        <v>0</v>
      </c>
      <c r="Z77" s="206">
        <v>2.61</v>
      </c>
      <c r="AA77" s="206">
        <v>0.79</v>
      </c>
      <c r="AB77" s="206">
        <v>0</v>
      </c>
      <c r="AC77" s="206">
        <v>1.1499999999999999</v>
      </c>
      <c r="AD77" s="206">
        <v>0</v>
      </c>
      <c r="AE77" s="206">
        <v>0</v>
      </c>
      <c r="AF77" s="206">
        <v>0</v>
      </c>
      <c r="AG77" s="206">
        <v>26.52</v>
      </c>
      <c r="AH77" s="206">
        <v>0</v>
      </c>
      <c r="AI77" s="206">
        <v>28.12</v>
      </c>
      <c r="AJ77" s="206">
        <v>0</v>
      </c>
      <c r="AK77" s="206">
        <v>-8.18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24.25</v>
      </c>
      <c r="J78" s="206">
        <v>0.28000000000000003</v>
      </c>
      <c r="K78" s="206">
        <v>6.39</v>
      </c>
      <c r="L78" s="206">
        <v>0.85</v>
      </c>
      <c r="M78" s="206">
        <v>0</v>
      </c>
      <c r="N78" s="206">
        <v>1.1499999999999999</v>
      </c>
      <c r="O78" s="206">
        <v>0.97</v>
      </c>
      <c r="P78" s="206">
        <v>3.2</v>
      </c>
      <c r="Q78" s="206">
        <v>7.0000000000000007E-2</v>
      </c>
      <c r="R78" s="206">
        <v>0.41</v>
      </c>
      <c r="S78" s="206">
        <v>0.26</v>
      </c>
      <c r="T78" s="206">
        <v>0.56000000000000005</v>
      </c>
      <c r="U78" s="206">
        <v>10.71</v>
      </c>
      <c r="V78" s="206">
        <v>0.18</v>
      </c>
      <c r="W78" s="206">
        <v>0.33</v>
      </c>
      <c r="X78" s="206">
        <v>1.46</v>
      </c>
      <c r="Y78" s="206">
        <v>0</v>
      </c>
      <c r="Z78" s="206">
        <v>2.61</v>
      </c>
      <c r="AA78" s="206">
        <v>0.79</v>
      </c>
      <c r="AB78" s="206">
        <v>0</v>
      </c>
      <c r="AC78" s="206">
        <v>1.1499999999999999</v>
      </c>
      <c r="AD78" s="206">
        <v>0</v>
      </c>
      <c r="AE78" s="206">
        <v>0</v>
      </c>
      <c r="AF78" s="206">
        <v>0</v>
      </c>
      <c r="AG78" s="206">
        <v>26.52</v>
      </c>
      <c r="AH78" s="206">
        <v>0</v>
      </c>
      <c r="AI78" s="206">
        <v>28.12</v>
      </c>
      <c r="AJ78" s="206">
        <v>0</v>
      </c>
      <c r="AK78" s="206">
        <v>-8.18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24.25</v>
      </c>
      <c r="J79" s="206">
        <v>0.28000000000000003</v>
      </c>
      <c r="K79" s="206">
        <v>6.39</v>
      </c>
      <c r="L79" s="206">
        <v>0.85</v>
      </c>
      <c r="M79" s="206">
        <v>0</v>
      </c>
      <c r="N79" s="206">
        <v>1.1499999999999999</v>
      </c>
      <c r="O79" s="206">
        <v>0.97</v>
      </c>
      <c r="P79" s="206">
        <v>3.2</v>
      </c>
      <c r="Q79" s="206">
        <v>7.0000000000000007E-2</v>
      </c>
      <c r="R79" s="206">
        <v>0.41</v>
      </c>
      <c r="S79" s="206">
        <v>0.26</v>
      </c>
      <c r="T79" s="206">
        <v>0.56000000000000005</v>
      </c>
      <c r="U79" s="206">
        <v>10.71</v>
      </c>
      <c r="V79" s="206">
        <v>0.18</v>
      </c>
      <c r="W79" s="206">
        <v>0.33</v>
      </c>
      <c r="X79" s="206">
        <v>1.46</v>
      </c>
      <c r="Y79" s="206">
        <v>0</v>
      </c>
      <c r="Z79" s="206">
        <v>2.61</v>
      </c>
      <c r="AA79" s="206">
        <v>0.79</v>
      </c>
      <c r="AB79" s="206">
        <v>0</v>
      </c>
      <c r="AC79" s="206">
        <v>1.1499999999999999</v>
      </c>
      <c r="AD79" s="206">
        <v>0</v>
      </c>
      <c r="AE79" s="206">
        <v>0</v>
      </c>
      <c r="AF79" s="206">
        <v>0</v>
      </c>
      <c r="AG79" s="206">
        <v>26.52</v>
      </c>
      <c r="AH79" s="206">
        <v>0</v>
      </c>
      <c r="AI79" s="206">
        <v>28.12</v>
      </c>
      <c r="AJ79" s="206">
        <v>0</v>
      </c>
      <c r="AK79" s="206">
        <v>-8.18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24.25</v>
      </c>
      <c r="J80" s="206">
        <v>0.28000000000000003</v>
      </c>
      <c r="K80" s="206">
        <v>6.39</v>
      </c>
      <c r="L80" s="206">
        <v>0.85</v>
      </c>
      <c r="M80" s="206">
        <v>0</v>
      </c>
      <c r="N80" s="206">
        <v>1.1499999999999999</v>
      </c>
      <c r="O80" s="206">
        <v>0.97</v>
      </c>
      <c r="P80" s="206">
        <v>3.2</v>
      </c>
      <c r="Q80" s="206">
        <v>7.0000000000000007E-2</v>
      </c>
      <c r="R80" s="206">
        <v>0.41</v>
      </c>
      <c r="S80" s="206">
        <v>0.26</v>
      </c>
      <c r="T80" s="206">
        <v>0.56000000000000005</v>
      </c>
      <c r="U80" s="206">
        <v>10.71</v>
      </c>
      <c r="V80" s="206">
        <v>0.18</v>
      </c>
      <c r="W80" s="206">
        <v>0.33</v>
      </c>
      <c r="X80" s="206">
        <v>1.46</v>
      </c>
      <c r="Y80" s="206">
        <v>0</v>
      </c>
      <c r="Z80" s="206">
        <v>2.61</v>
      </c>
      <c r="AA80" s="206">
        <v>0.79</v>
      </c>
      <c r="AB80" s="206">
        <v>0</v>
      </c>
      <c r="AC80" s="206">
        <v>1.1499999999999999</v>
      </c>
      <c r="AD80" s="206">
        <v>0</v>
      </c>
      <c r="AE80" s="206">
        <v>0</v>
      </c>
      <c r="AF80" s="206">
        <v>0</v>
      </c>
      <c r="AG80" s="206">
        <v>26.52</v>
      </c>
      <c r="AH80" s="206">
        <v>0</v>
      </c>
      <c r="AI80" s="206">
        <v>28.12</v>
      </c>
      <c r="AJ80" s="206">
        <v>0</v>
      </c>
      <c r="AK80" s="206">
        <v>-8.18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24.25</v>
      </c>
      <c r="J81" s="206">
        <v>0.28000000000000003</v>
      </c>
      <c r="K81" s="206">
        <v>6.39</v>
      </c>
      <c r="L81" s="206">
        <v>0.85</v>
      </c>
      <c r="M81" s="206">
        <v>0</v>
      </c>
      <c r="N81" s="206">
        <v>1.1499999999999999</v>
      </c>
      <c r="O81" s="206">
        <v>0.97</v>
      </c>
      <c r="P81" s="206">
        <v>3.2</v>
      </c>
      <c r="Q81" s="206">
        <v>7.0000000000000007E-2</v>
      </c>
      <c r="R81" s="206">
        <v>0.41</v>
      </c>
      <c r="S81" s="206">
        <v>0.26</v>
      </c>
      <c r="T81" s="206">
        <v>0.56000000000000005</v>
      </c>
      <c r="U81" s="206">
        <v>10.71</v>
      </c>
      <c r="V81" s="206">
        <v>0.18</v>
      </c>
      <c r="W81" s="206">
        <v>0.33</v>
      </c>
      <c r="X81" s="206">
        <v>1.46</v>
      </c>
      <c r="Y81" s="206">
        <v>0</v>
      </c>
      <c r="Z81" s="206">
        <v>2.61</v>
      </c>
      <c r="AA81" s="206">
        <v>0.79</v>
      </c>
      <c r="AB81" s="206">
        <v>0</v>
      </c>
      <c r="AC81" s="206">
        <v>1.1499999999999999</v>
      </c>
      <c r="AD81" s="206">
        <v>0</v>
      </c>
      <c r="AE81" s="206">
        <v>0</v>
      </c>
      <c r="AF81" s="206">
        <v>0</v>
      </c>
      <c r="AG81" s="206">
        <v>26.52</v>
      </c>
      <c r="AH81" s="206">
        <v>0</v>
      </c>
      <c r="AI81" s="206">
        <v>28.12</v>
      </c>
      <c r="AJ81" s="206">
        <v>0</v>
      </c>
      <c r="AK81" s="206">
        <v>-8.18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24.25</v>
      </c>
      <c r="J82" s="206">
        <v>0.28000000000000003</v>
      </c>
      <c r="K82" s="206">
        <v>6.39</v>
      </c>
      <c r="L82" s="206">
        <v>0.85</v>
      </c>
      <c r="M82" s="206">
        <v>0</v>
      </c>
      <c r="N82" s="206">
        <v>1.1499999999999999</v>
      </c>
      <c r="O82" s="206">
        <v>0.97</v>
      </c>
      <c r="P82" s="206">
        <v>3.2</v>
      </c>
      <c r="Q82" s="206">
        <v>7.0000000000000007E-2</v>
      </c>
      <c r="R82" s="206">
        <v>0.41</v>
      </c>
      <c r="S82" s="206">
        <v>0.26</v>
      </c>
      <c r="T82" s="206">
        <v>0.56000000000000005</v>
      </c>
      <c r="U82" s="206">
        <v>10.71</v>
      </c>
      <c r="V82" s="206">
        <v>0.18</v>
      </c>
      <c r="W82" s="206">
        <v>0.33</v>
      </c>
      <c r="X82" s="206">
        <v>1.46</v>
      </c>
      <c r="Y82" s="206">
        <v>0</v>
      </c>
      <c r="Z82" s="206">
        <v>2.61</v>
      </c>
      <c r="AA82" s="206">
        <v>0.79</v>
      </c>
      <c r="AB82" s="206">
        <v>0</v>
      </c>
      <c r="AC82" s="206">
        <v>1.1499999999999999</v>
      </c>
      <c r="AD82" s="206">
        <v>0</v>
      </c>
      <c r="AE82" s="206">
        <v>0</v>
      </c>
      <c r="AF82" s="206">
        <v>0</v>
      </c>
      <c r="AG82" s="206">
        <v>26.52</v>
      </c>
      <c r="AH82" s="206">
        <v>0</v>
      </c>
      <c r="AI82" s="206">
        <v>28.12</v>
      </c>
      <c r="AJ82" s="206">
        <v>0</v>
      </c>
      <c r="AK82" s="206">
        <v>-8.18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24.53</v>
      </c>
      <c r="J83" s="206">
        <v>0.28000000000000003</v>
      </c>
      <c r="K83" s="206">
        <v>6.39</v>
      </c>
      <c r="L83" s="206">
        <v>0.85</v>
      </c>
      <c r="M83" s="206">
        <v>0</v>
      </c>
      <c r="N83" s="206">
        <v>1.1499999999999999</v>
      </c>
      <c r="O83" s="206">
        <v>0.97</v>
      </c>
      <c r="P83" s="206">
        <v>3.2</v>
      </c>
      <c r="Q83" s="206">
        <v>0.5</v>
      </c>
      <c r="R83" s="206">
        <v>0.41</v>
      </c>
      <c r="S83" s="206">
        <v>0.26</v>
      </c>
      <c r="T83" s="206">
        <v>0.56000000000000005</v>
      </c>
      <c r="U83" s="206">
        <v>10.71</v>
      </c>
      <c r="V83" s="206">
        <v>0.18</v>
      </c>
      <c r="W83" s="206">
        <v>0.33</v>
      </c>
      <c r="X83" s="206">
        <v>1.46</v>
      </c>
      <c r="Y83" s="206">
        <v>0</v>
      </c>
      <c r="Z83" s="206">
        <v>2.61</v>
      </c>
      <c r="AA83" s="206">
        <v>0.79</v>
      </c>
      <c r="AB83" s="206">
        <v>0</v>
      </c>
      <c r="AC83" s="206">
        <v>1.1499999999999999</v>
      </c>
      <c r="AD83" s="206">
        <v>0</v>
      </c>
      <c r="AE83" s="206">
        <v>0</v>
      </c>
      <c r="AF83" s="206">
        <v>0</v>
      </c>
      <c r="AG83" s="206">
        <v>26.52</v>
      </c>
      <c r="AH83" s="206">
        <v>0</v>
      </c>
      <c r="AI83" s="206">
        <v>28.12</v>
      </c>
      <c r="AJ83" s="206">
        <v>0</v>
      </c>
      <c r="AK83" s="206">
        <v>-8.18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24.53</v>
      </c>
      <c r="J84" s="206">
        <v>0.28000000000000003</v>
      </c>
      <c r="K84" s="206">
        <v>6.39</v>
      </c>
      <c r="L84" s="206">
        <v>0.85</v>
      </c>
      <c r="M84" s="206">
        <v>0</v>
      </c>
      <c r="N84" s="206">
        <v>1.1499999999999999</v>
      </c>
      <c r="O84" s="206">
        <v>0.97</v>
      </c>
      <c r="P84" s="206">
        <v>3.2</v>
      </c>
      <c r="Q84" s="206">
        <v>0.93</v>
      </c>
      <c r="R84" s="206">
        <v>0.41</v>
      </c>
      <c r="S84" s="206">
        <v>0.26</v>
      </c>
      <c r="T84" s="206">
        <v>0.56000000000000005</v>
      </c>
      <c r="U84" s="206">
        <v>10.71</v>
      </c>
      <c r="V84" s="206">
        <v>0.18</v>
      </c>
      <c r="W84" s="206">
        <v>0.33</v>
      </c>
      <c r="X84" s="206">
        <v>1.46</v>
      </c>
      <c r="Y84" s="206">
        <v>0</v>
      </c>
      <c r="Z84" s="206">
        <v>2.61</v>
      </c>
      <c r="AA84" s="206">
        <v>0.79</v>
      </c>
      <c r="AB84" s="206">
        <v>0</v>
      </c>
      <c r="AC84" s="206">
        <v>1.1499999999999999</v>
      </c>
      <c r="AD84" s="206">
        <v>0</v>
      </c>
      <c r="AE84" s="206">
        <v>0</v>
      </c>
      <c r="AF84" s="206">
        <v>0</v>
      </c>
      <c r="AG84" s="206">
        <v>26.52</v>
      </c>
      <c r="AH84" s="206">
        <v>0</v>
      </c>
      <c r="AI84" s="206">
        <v>28.12</v>
      </c>
      <c r="AJ84" s="206">
        <v>0</v>
      </c>
      <c r="AK84" s="206">
        <v>-8.18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24.53</v>
      </c>
      <c r="J85" s="206">
        <v>0.28000000000000003</v>
      </c>
      <c r="K85" s="206">
        <v>6.39</v>
      </c>
      <c r="L85" s="206">
        <v>0.85</v>
      </c>
      <c r="M85" s="206">
        <v>0</v>
      </c>
      <c r="N85" s="206">
        <v>1.1499999999999999</v>
      </c>
      <c r="O85" s="206">
        <v>0.97</v>
      </c>
      <c r="P85" s="206">
        <v>3.2</v>
      </c>
      <c r="Q85" s="206">
        <v>1.01</v>
      </c>
      <c r="R85" s="206">
        <v>0.41</v>
      </c>
      <c r="S85" s="206">
        <v>0.26</v>
      </c>
      <c r="T85" s="206">
        <v>0.56000000000000005</v>
      </c>
      <c r="U85" s="206">
        <v>10.71</v>
      </c>
      <c r="V85" s="206">
        <v>0.18</v>
      </c>
      <c r="W85" s="206">
        <v>0.33</v>
      </c>
      <c r="X85" s="206">
        <v>1.46</v>
      </c>
      <c r="Y85" s="206">
        <v>0</v>
      </c>
      <c r="Z85" s="206">
        <v>2.61</v>
      </c>
      <c r="AA85" s="206">
        <v>0.79</v>
      </c>
      <c r="AB85" s="206">
        <v>0</v>
      </c>
      <c r="AC85" s="206">
        <v>1.1499999999999999</v>
      </c>
      <c r="AD85" s="206">
        <v>0</v>
      </c>
      <c r="AE85" s="206">
        <v>0</v>
      </c>
      <c r="AF85" s="206">
        <v>0</v>
      </c>
      <c r="AG85" s="206">
        <v>26.52</v>
      </c>
      <c r="AH85" s="206">
        <v>0</v>
      </c>
      <c r="AI85" s="206">
        <v>28.12</v>
      </c>
      <c r="AJ85" s="206">
        <v>0</v>
      </c>
      <c r="AK85" s="206">
        <v>-8.18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24.53</v>
      </c>
      <c r="J86" s="206">
        <v>0.28000000000000003</v>
      </c>
      <c r="K86" s="206">
        <v>6.39</v>
      </c>
      <c r="L86" s="206">
        <v>0.85</v>
      </c>
      <c r="M86" s="206">
        <v>0</v>
      </c>
      <c r="N86" s="206">
        <v>1.1499999999999999</v>
      </c>
      <c r="O86" s="206">
        <v>0.97</v>
      </c>
      <c r="P86" s="206">
        <v>3.2</v>
      </c>
      <c r="Q86" s="206">
        <v>1.01</v>
      </c>
      <c r="R86" s="206">
        <v>0.41</v>
      </c>
      <c r="S86" s="206">
        <v>0.26</v>
      </c>
      <c r="T86" s="206">
        <v>0.56000000000000005</v>
      </c>
      <c r="U86" s="206">
        <v>10.71</v>
      </c>
      <c r="V86" s="206">
        <v>0.18</v>
      </c>
      <c r="W86" s="206">
        <v>0.33</v>
      </c>
      <c r="X86" s="206">
        <v>1.46</v>
      </c>
      <c r="Y86" s="206">
        <v>0</v>
      </c>
      <c r="Z86" s="206">
        <v>2.61</v>
      </c>
      <c r="AA86" s="206">
        <v>0.79</v>
      </c>
      <c r="AB86" s="206">
        <v>0</v>
      </c>
      <c r="AC86" s="206">
        <v>1.1499999999999999</v>
      </c>
      <c r="AD86" s="206">
        <v>0</v>
      </c>
      <c r="AE86" s="206">
        <v>0</v>
      </c>
      <c r="AF86" s="206">
        <v>0</v>
      </c>
      <c r="AG86" s="206">
        <v>26.52</v>
      </c>
      <c r="AH86" s="206">
        <v>0</v>
      </c>
      <c r="AI86" s="206">
        <v>28.12</v>
      </c>
      <c r="AJ86" s="206">
        <v>0</v>
      </c>
      <c r="AK86" s="206">
        <v>-8.18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24.53</v>
      </c>
      <c r="J87" s="206">
        <v>0.28000000000000003</v>
      </c>
      <c r="K87" s="206">
        <v>6.39</v>
      </c>
      <c r="L87" s="206">
        <v>0.85</v>
      </c>
      <c r="M87" s="206">
        <v>0</v>
      </c>
      <c r="N87" s="206">
        <v>1.1499999999999999</v>
      </c>
      <c r="O87" s="206">
        <v>0.97</v>
      </c>
      <c r="P87" s="206">
        <v>3.2</v>
      </c>
      <c r="Q87" s="206">
        <v>1.01</v>
      </c>
      <c r="R87" s="206">
        <v>0.41</v>
      </c>
      <c r="S87" s="206">
        <v>0.26</v>
      </c>
      <c r="T87" s="206">
        <v>0.56000000000000005</v>
      </c>
      <c r="U87" s="206">
        <v>10.71</v>
      </c>
      <c r="V87" s="206">
        <v>0.18</v>
      </c>
      <c r="W87" s="206">
        <v>0.33</v>
      </c>
      <c r="X87" s="206">
        <v>1.46</v>
      </c>
      <c r="Y87" s="206">
        <v>0</v>
      </c>
      <c r="Z87" s="206">
        <v>2.61</v>
      </c>
      <c r="AA87" s="206">
        <v>0.79</v>
      </c>
      <c r="AB87" s="206">
        <v>0</v>
      </c>
      <c r="AC87" s="206">
        <v>0.65</v>
      </c>
      <c r="AD87" s="206">
        <v>0</v>
      </c>
      <c r="AE87" s="206">
        <v>0</v>
      </c>
      <c r="AF87" s="206">
        <v>0</v>
      </c>
      <c r="AG87" s="206">
        <v>26.52</v>
      </c>
      <c r="AH87" s="206">
        <v>0</v>
      </c>
      <c r="AI87" s="206">
        <v>28.12</v>
      </c>
      <c r="AJ87" s="206">
        <v>0</v>
      </c>
      <c r="AK87" s="206">
        <v>-27.4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24.53</v>
      </c>
      <c r="J88" s="206">
        <v>0.28000000000000003</v>
      </c>
      <c r="K88" s="206">
        <v>6.39</v>
      </c>
      <c r="L88" s="206">
        <v>0.85</v>
      </c>
      <c r="M88" s="206">
        <v>0</v>
      </c>
      <c r="N88" s="206">
        <v>1.1499999999999999</v>
      </c>
      <c r="O88" s="206">
        <v>0.97</v>
      </c>
      <c r="P88" s="206">
        <v>3.2</v>
      </c>
      <c r="Q88" s="206">
        <v>1.01</v>
      </c>
      <c r="R88" s="206">
        <v>0.41</v>
      </c>
      <c r="S88" s="206">
        <v>0.26</v>
      </c>
      <c r="T88" s="206">
        <v>0.56000000000000005</v>
      </c>
      <c r="U88" s="206">
        <v>10.71</v>
      </c>
      <c r="V88" s="206">
        <v>0.18</v>
      </c>
      <c r="W88" s="206">
        <v>0.33</v>
      </c>
      <c r="X88" s="206">
        <v>1.46</v>
      </c>
      <c r="Y88" s="206">
        <v>0</v>
      </c>
      <c r="Z88" s="206">
        <v>2.61</v>
      </c>
      <c r="AA88" s="206">
        <v>0.79</v>
      </c>
      <c r="AB88" s="206">
        <v>0</v>
      </c>
      <c r="AC88" s="206">
        <v>0.65</v>
      </c>
      <c r="AD88" s="206">
        <v>0</v>
      </c>
      <c r="AE88" s="206">
        <v>0</v>
      </c>
      <c r="AF88" s="206">
        <v>0</v>
      </c>
      <c r="AG88" s="206">
        <v>26.52</v>
      </c>
      <c r="AH88" s="206">
        <v>0</v>
      </c>
      <c r="AI88" s="206">
        <v>28.12</v>
      </c>
      <c r="AJ88" s="206">
        <v>0</v>
      </c>
      <c r="AK88" s="206">
        <v>-27.4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24.53</v>
      </c>
      <c r="J89" s="206">
        <v>0.28000000000000003</v>
      </c>
      <c r="K89" s="206">
        <v>6.39</v>
      </c>
      <c r="L89" s="206">
        <v>0.85</v>
      </c>
      <c r="M89" s="206">
        <v>0</v>
      </c>
      <c r="N89" s="206">
        <v>1.1499999999999999</v>
      </c>
      <c r="O89" s="206">
        <v>0.97</v>
      </c>
      <c r="P89" s="206">
        <v>3.2</v>
      </c>
      <c r="Q89" s="206">
        <v>1.01</v>
      </c>
      <c r="R89" s="206">
        <v>0.41</v>
      </c>
      <c r="S89" s="206">
        <v>0.26</v>
      </c>
      <c r="T89" s="206">
        <v>0.56000000000000005</v>
      </c>
      <c r="U89" s="206">
        <v>10.71</v>
      </c>
      <c r="V89" s="206">
        <v>0.18</v>
      </c>
      <c r="W89" s="206">
        <v>0.32</v>
      </c>
      <c r="X89" s="206">
        <v>1.46</v>
      </c>
      <c r="Y89" s="206">
        <v>0</v>
      </c>
      <c r="Z89" s="206">
        <v>2.61</v>
      </c>
      <c r="AA89" s="206">
        <v>0.79</v>
      </c>
      <c r="AB89" s="206">
        <v>0</v>
      </c>
      <c r="AC89" s="206">
        <v>0.65</v>
      </c>
      <c r="AD89" s="206">
        <v>0</v>
      </c>
      <c r="AE89" s="206">
        <v>0</v>
      </c>
      <c r="AF89" s="206">
        <v>0</v>
      </c>
      <c r="AG89" s="206">
        <v>26.52</v>
      </c>
      <c r="AH89" s="206">
        <v>0</v>
      </c>
      <c r="AI89" s="206">
        <v>28.12</v>
      </c>
      <c r="AJ89" s="206">
        <v>0</v>
      </c>
      <c r="AK89" s="206">
        <v>-27.4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24.53</v>
      </c>
      <c r="J90" s="206">
        <v>0.28000000000000003</v>
      </c>
      <c r="K90" s="206">
        <v>6.39</v>
      </c>
      <c r="L90" s="206">
        <v>0.85</v>
      </c>
      <c r="M90" s="206">
        <v>0</v>
      </c>
      <c r="N90" s="206">
        <v>1.1499999999999999</v>
      </c>
      <c r="O90" s="206">
        <v>0.97</v>
      </c>
      <c r="P90" s="206">
        <v>3.2</v>
      </c>
      <c r="Q90" s="206">
        <v>1.01</v>
      </c>
      <c r="R90" s="206">
        <v>0.41</v>
      </c>
      <c r="S90" s="206">
        <v>0.26</v>
      </c>
      <c r="T90" s="206">
        <v>0.56000000000000005</v>
      </c>
      <c r="U90" s="206">
        <v>10.71</v>
      </c>
      <c r="V90" s="206">
        <v>0.18</v>
      </c>
      <c r="W90" s="206">
        <v>0.32</v>
      </c>
      <c r="X90" s="206">
        <v>1.46</v>
      </c>
      <c r="Y90" s="206">
        <v>0</v>
      </c>
      <c r="Z90" s="206">
        <v>2.61</v>
      </c>
      <c r="AA90" s="206">
        <v>0.79</v>
      </c>
      <c r="AB90" s="206">
        <v>0</v>
      </c>
      <c r="AC90" s="206">
        <v>0.65</v>
      </c>
      <c r="AD90" s="206">
        <v>0</v>
      </c>
      <c r="AE90" s="206">
        <v>0</v>
      </c>
      <c r="AF90" s="206">
        <v>0</v>
      </c>
      <c r="AG90" s="206">
        <v>26.52</v>
      </c>
      <c r="AH90" s="206">
        <v>0</v>
      </c>
      <c r="AI90" s="206">
        <v>28.12</v>
      </c>
      <c r="AJ90" s="206">
        <v>0</v>
      </c>
      <c r="AK90" s="206">
        <v>-27.4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24.53</v>
      </c>
      <c r="J91" s="206">
        <v>0.28000000000000003</v>
      </c>
      <c r="K91" s="206">
        <v>6.39</v>
      </c>
      <c r="L91" s="206">
        <v>0.85</v>
      </c>
      <c r="M91" s="206">
        <v>0</v>
      </c>
      <c r="N91" s="206">
        <v>1.1499999999999999</v>
      </c>
      <c r="O91" s="206">
        <v>0.97</v>
      </c>
      <c r="P91" s="206">
        <v>3.2</v>
      </c>
      <c r="Q91" s="206">
        <v>1.01</v>
      </c>
      <c r="R91" s="206">
        <v>0.41</v>
      </c>
      <c r="S91" s="206">
        <v>0.26</v>
      </c>
      <c r="T91" s="206">
        <v>0.56000000000000005</v>
      </c>
      <c r="U91" s="206">
        <v>10.71</v>
      </c>
      <c r="V91" s="206">
        <v>0.18</v>
      </c>
      <c r="W91" s="206">
        <v>0.32</v>
      </c>
      <c r="X91" s="206">
        <v>1.46</v>
      </c>
      <c r="Y91" s="206">
        <v>0</v>
      </c>
      <c r="Z91" s="206">
        <v>2.61</v>
      </c>
      <c r="AA91" s="206">
        <v>0.79</v>
      </c>
      <c r="AB91" s="206">
        <v>0</v>
      </c>
      <c r="AC91" s="206">
        <v>0.65</v>
      </c>
      <c r="AD91" s="206">
        <v>0</v>
      </c>
      <c r="AE91" s="206">
        <v>0</v>
      </c>
      <c r="AF91" s="206">
        <v>0</v>
      </c>
      <c r="AG91" s="206">
        <v>26.52</v>
      </c>
      <c r="AH91" s="206">
        <v>0</v>
      </c>
      <c r="AI91" s="206">
        <v>28.12</v>
      </c>
      <c r="AJ91" s="206">
        <v>0</v>
      </c>
      <c r="AK91" s="206">
        <v>-27.4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24.53</v>
      </c>
      <c r="J92" s="206">
        <v>0.28000000000000003</v>
      </c>
      <c r="K92" s="206">
        <v>6.39</v>
      </c>
      <c r="L92" s="206">
        <v>0.85</v>
      </c>
      <c r="M92" s="206">
        <v>0</v>
      </c>
      <c r="N92" s="206">
        <v>1.1499999999999999</v>
      </c>
      <c r="O92" s="206">
        <v>0.97</v>
      </c>
      <c r="P92" s="206">
        <v>3.2</v>
      </c>
      <c r="Q92" s="206">
        <v>1.01</v>
      </c>
      <c r="R92" s="206">
        <v>0.41</v>
      </c>
      <c r="S92" s="206">
        <v>0.26</v>
      </c>
      <c r="T92" s="206">
        <v>0.56000000000000005</v>
      </c>
      <c r="U92" s="206">
        <v>10.71</v>
      </c>
      <c r="V92" s="206">
        <v>0.18</v>
      </c>
      <c r="W92" s="206">
        <v>0.32</v>
      </c>
      <c r="X92" s="206">
        <v>1.46</v>
      </c>
      <c r="Y92" s="206">
        <v>0</v>
      </c>
      <c r="Z92" s="206">
        <v>2.61</v>
      </c>
      <c r="AA92" s="206">
        <v>0.79</v>
      </c>
      <c r="AB92" s="206">
        <v>0</v>
      </c>
      <c r="AC92" s="206">
        <v>0.65</v>
      </c>
      <c r="AD92" s="206">
        <v>0</v>
      </c>
      <c r="AE92" s="206">
        <v>0</v>
      </c>
      <c r="AF92" s="206">
        <v>0</v>
      </c>
      <c r="AG92" s="206">
        <v>26.52</v>
      </c>
      <c r="AH92" s="206">
        <v>0</v>
      </c>
      <c r="AI92" s="206">
        <v>28.12</v>
      </c>
      <c r="AJ92" s="206">
        <v>0</v>
      </c>
      <c r="AK92" s="206">
        <v>-27.4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24.53</v>
      </c>
      <c r="J93" s="206">
        <v>0.28000000000000003</v>
      </c>
      <c r="K93" s="206">
        <v>6.39</v>
      </c>
      <c r="L93" s="206">
        <v>0.85</v>
      </c>
      <c r="M93" s="206">
        <v>0</v>
      </c>
      <c r="N93" s="206">
        <v>1.1499999999999999</v>
      </c>
      <c r="O93" s="206">
        <v>0.97</v>
      </c>
      <c r="P93" s="206">
        <v>3.2</v>
      </c>
      <c r="Q93" s="206">
        <v>0.06</v>
      </c>
      <c r="R93" s="206">
        <v>0.41</v>
      </c>
      <c r="S93" s="206">
        <v>0.26</v>
      </c>
      <c r="T93" s="206">
        <v>0.56000000000000005</v>
      </c>
      <c r="U93" s="206">
        <v>10.71</v>
      </c>
      <c r="V93" s="206">
        <v>0.18</v>
      </c>
      <c r="W93" s="206">
        <v>0.32</v>
      </c>
      <c r="X93" s="206">
        <v>1.46</v>
      </c>
      <c r="Y93" s="206">
        <v>0</v>
      </c>
      <c r="Z93" s="206">
        <v>2.61</v>
      </c>
      <c r="AA93" s="206">
        <v>0.79</v>
      </c>
      <c r="AB93" s="206">
        <v>0</v>
      </c>
      <c r="AC93" s="206">
        <v>0.65</v>
      </c>
      <c r="AD93" s="206">
        <v>0</v>
      </c>
      <c r="AE93" s="206">
        <v>0</v>
      </c>
      <c r="AF93" s="206">
        <v>0</v>
      </c>
      <c r="AG93" s="206">
        <v>26.52</v>
      </c>
      <c r="AH93" s="206">
        <v>0</v>
      </c>
      <c r="AI93" s="206">
        <v>28.12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24.53</v>
      </c>
      <c r="J94" s="206">
        <v>0.28000000000000003</v>
      </c>
      <c r="K94" s="206">
        <v>6.39</v>
      </c>
      <c r="L94" s="206">
        <v>0.85</v>
      </c>
      <c r="M94" s="206">
        <v>0</v>
      </c>
      <c r="N94" s="206">
        <v>1.1499999999999999</v>
      </c>
      <c r="O94" s="206">
        <v>0.97</v>
      </c>
      <c r="P94" s="206">
        <v>3.2</v>
      </c>
      <c r="Q94" s="206">
        <v>0.06</v>
      </c>
      <c r="R94" s="206">
        <v>0.41</v>
      </c>
      <c r="S94" s="206">
        <v>0.26</v>
      </c>
      <c r="T94" s="206">
        <v>0.56000000000000005</v>
      </c>
      <c r="U94" s="206">
        <v>10.71</v>
      </c>
      <c r="V94" s="206">
        <v>0.18</v>
      </c>
      <c r="W94" s="206">
        <v>0.32</v>
      </c>
      <c r="X94" s="206">
        <v>1.46</v>
      </c>
      <c r="Y94" s="206">
        <v>0</v>
      </c>
      <c r="Z94" s="206">
        <v>2.61</v>
      </c>
      <c r="AA94" s="206">
        <v>0.79</v>
      </c>
      <c r="AB94" s="206">
        <v>0</v>
      </c>
      <c r="AC94" s="206">
        <v>0.65</v>
      </c>
      <c r="AD94" s="206">
        <v>0</v>
      </c>
      <c r="AE94" s="206">
        <v>0</v>
      </c>
      <c r="AF94" s="206">
        <v>0</v>
      </c>
      <c r="AG94" s="206">
        <v>26.52</v>
      </c>
      <c r="AH94" s="206">
        <v>0</v>
      </c>
      <c r="AI94" s="206">
        <v>28.12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24.53</v>
      </c>
      <c r="J95" s="206">
        <v>0.28000000000000003</v>
      </c>
      <c r="K95" s="206">
        <v>4.67</v>
      </c>
      <c r="L95" s="206">
        <v>0.85</v>
      </c>
      <c r="M95" s="206">
        <v>0</v>
      </c>
      <c r="N95" s="206">
        <v>1.1499999999999999</v>
      </c>
      <c r="O95" s="206">
        <v>0.97</v>
      </c>
      <c r="P95" s="206">
        <v>3.2</v>
      </c>
      <c r="Q95" s="206">
        <v>0.06</v>
      </c>
      <c r="R95" s="206">
        <v>0.41</v>
      </c>
      <c r="S95" s="206">
        <v>0.26</v>
      </c>
      <c r="T95" s="206">
        <v>0.56000000000000005</v>
      </c>
      <c r="U95" s="206">
        <v>10.71</v>
      </c>
      <c r="V95" s="206">
        <v>0.18</v>
      </c>
      <c r="W95" s="206">
        <v>0.32</v>
      </c>
      <c r="X95" s="206">
        <v>1.46</v>
      </c>
      <c r="Y95" s="206">
        <v>0</v>
      </c>
      <c r="Z95" s="206">
        <v>2.61</v>
      </c>
      <c r="AA95" s="206">
        <v>0.79</v>
      </c>
      <c r="AB95" s="206">
        <v>0</v>
      </c>
      <c r="AC95" s="206">
        <v>0.65</v>
      </c>
      <c r="AD95" s="206">
        <v>0</v>
      </c>
      <c r="AE95" s="206">
        <v>0</v>
      </c>
      <c r="AF95" s="206">
        <v>0</v>
      </c>
      <c r="AG95" s="206">
        <v>26.52</v>
      </c>
      <c r="AH95" s="206">
        <v>0</v>
      </c>
      <c r="AI95" s="206">
        <v>28.12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24.53</v>
      </c>
      <c r="J96" s="206">
        <v>0.28000000000000003</v>
      </c>
      <c r="K96" s="206">
        <v>6.39</v>
      </c>
      <c r="L96" s="206">
        <v>0.85</v>
      </c>
      <c r="M96" s="206">
        <v>0</v>
      </c>
      <c r="N96" s="206">
        <v>1.1499999999999999</v>
      </c>
      <c r="O96" s="206">
        <v>0.97</v>
      </c>
      <c r="P96" s="206">
        <v>3.2</v>
      </c>
      <c r="Q96" s="206">
        <v>0.1</v>
      </c>
      <c r="R96" s="206">
        <v>0.41</v>
      </c>
      <c r="S96" s="206">
        <v>0.25</v>
      </c>
      <c r="T96" s="206">
        <v>0.56000000000000005</v>
      </c>
      <c r="U96" s="206">
        <v>10.71</v>
      </c>
      <c r="V96" s="206">
        <v>0.18</v>
      </c>
      <c r="W96" s="206">
        <v>0.32</v>
      </c>
      <c r="X96" s="206">
        <v>1.46</v>
      </c>
      <c r="Y96" s="206">
        <v>0</v>
      </c>
      <c r="Z96" s="206">
        <v>2.61</v>
      </c>
      <c r="AA96" s="206">
        <v>0.79</v>
      </c>
      <c r="AB96" s="206">
        <v>0</v>
      </c>
      <c r="AC96" s="206">
        <v>0.65</v>
      </c>
      <c r="AD96" s="206">
        <v>0</v>
      </c>
      <c r="AE96" s="206">
        <v>0</v>
      </c>
      <c r="AF96" s="206">
        <v>0</v>
      </c>
      <c r="AG96" s="206">
        <v>26.52</v>
      </c>
      <c r="AH96" s="206">
        <v>0</v>
      </c>
      <c r="AI96" s="206">
        <v>28.12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24.53</v>
      </c>
      <c r="J97" s="206">
        <v>0.28000000000000003</v>
      </c>
      <c r="K97" s="206">
        <v>6.39</v>
      </c>
      <c r="L97" s="206">
        <v>2.57</v>
      </c>
      <c r="M97" s="206">
        <v>0</v>
      </c>
      <c r="N97" s="206">
        <v>1.1499999999999999</v>
      </c>
      <c r="O97" s="206">
        <v>0.97</v>
      </c>
      <c r="P97" s="206">
        <v>3.2</v>
      </c>
      <c r="Q97" s="206">
        <v>0.1</v>
      </c>
      <c r="R97" s="206">
        <v>0.41</v>
      </c>
      <c r="S97" s="206">
        <v>0.25</v>
      </c>
      <c r="T97" s="206">
        <v>0.56000000000000005</v>
      </c>
      <c r="U97" s="206">
        <v>10.71</v>
      </c>
      <c r="V97" s="206">
        <v>0.18</v>
      </c>
      <c r="W97" s="206">
        <v>0.32</v>
      </c>
      <c r="X97" s="206">
        <v>1.46</v>
      </c>
      <c r="Y97" s="206">
        <v>0</v>
      </c>
      <c r="Z97" s="206">
        <v>2.61</v>
      </c>
      <c r="AA97" s="206">
        <v>0.79</v>
      </c>
      <c r="AB97" s="206">
        <v>0</v>
      </c>
      <c r="AC97" s="206">
        <v>10.68</v>
      </c>
      <c r="AD97" s="206">
        <v>0</v>
      </c>
      <c r="AE97" s="206">
        <v>0</v>
      </c>
      <c r="AF97" s="206">
        <v>0</v>
      </c>
      <c r="AG97" s="206">
        <v>26.52</v>
      </c>
      <c r="AH97" s="206">
        <v>0</v>
      </c>
      <c r="AI97" s="206">
        <v>28.12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24.53</v>
      </c>
      <c r="J98" s="206">
        <v>0.28000000000000003</v>
      </c>
      <c r="K98" s="206">
        <v>39.71</v>
      </c>
      <c r="L98" s="206">
        <v>2.57</v>
      </c>
      <c r="M98" s="206">
        <v>0</v>
      </c>
      <c r="N98" s="206">
        <v>1.1499999999999999</v>
      </c>
      <c r="O98" s="206">
        <v>0.97</v>
      </c>
      <c r="P98" s="206">
        <v>3.2</v>
      </c>
      <c r="Q98" s="206">
        <v>0.1</v>
      </c>
      <c r="R98" s="206">
        <v>0.41</v>
      </c>
      <c r="S98" s="206">
        <v>0.25</v>
      </c>
      <c r="T98" s="206">
        <v>0.56000000000000005</v>
      </c>
      <c r="U98" s="206">
        <v>10.71</v>
      </c>
      <c r="V98" s="206">
        <v>0.18</v>
      </c>
      <c r="W98" s="206">
        <v>0.32</v>
      </c>
      <c r="X98" s="206">
        <v>1.46</v>
      </c>
      <c r="Y98" s="206">
        <v>0</v>
      </c>
      <c r="Z98" s="206">
        <v>2.61</v>
      </c>
      <c r="AA98" s="206">
        <v>0.79</v>
      </c>
      <c r="AB98" s="206">
        <v>0</v>
      </c>
      <c r="AC98" s="206">
        <v>10.68</v>
      </c>
      <c r="AD98" s="206">
        <v>0</v>
      </c>
      <c r="AE98" s="206">
        <v>0</v>
      </c>
      <c r="AF98" s="206">
        <v>0</v>
      </c>
      <c r="AG98" s="206">
        <v>26.52</v>
      </c>
      <c r="AH98" s="206">
        <v>0</v>
      </c>
      <c r="AI98" s="206">
        <v>28.12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0.58536000000000044</v>
      </c>
      <c r="J99">
        <f t="shared" si="0"/>
        <v>6.7200000000000081E-3</v>
      </c>
      <c r="K99">
        <f t="shared" si="0"/>
        <v>0.64684499999999967</v>
      </c>
      <c r="L99">
        <f t="shared" si="0"/>
        <v>0.19574750000000035</v>
      </c>
      <c r="M99">
        <f t="shared" si="0"/>
        <v>0</v>
      </c>
      <c r="N99">
        <f t="shared" si="0"/>
        <v>2.7600000000000045E-2</v>
      </c>
      <c r="O99">
        <f t="shared" si="0"/>
        <v>2.3279999999999981E-2</v>
      </c>
      <c r="P99">
        <f t="shared" si="0"/>
        <v>7.5089999999999879E-2</v>
      </c>
      <c r="Q99">
        <f t="shared" si="0"/>
        <v>4.4900000000000001E-3</v>
      </c>
      <c r="R99">
        <f t="shared" si="0"/>
        <v>3.4134999999999936E-2</v>
      </c>
      <c r="S99">
        <f t="shared" si="0"/>
        <v>1.902000000000004E-2</v>
      </c>
      <c r="T99">
        <f t="shared" si="0"/>
        <v>1.3440000000000016E-2</v>
      </c>
      <c r="U99">
        <f t="shared" si="0"/>
        <v>0.25704000000000038</v>
      </c>
      <c r="V99">
        <f t="shared" si="0"/>
        <v>2.2185000000000125E-2</v>
      </c>
      <c r="W99">
        <f t="shared" si="0"/>
        <v>2.657000000000001E-2</v>
      </c>
      <c r="X99">
        <f t="shared" si="0"/>
        <v>9.6014999999999712E-2</v>
      </c>
      <c r="Y99">
        <f t="shared" si="0"/>
        <v>0</v>
      </c>
      <c r="Z99">
        <f t="shared" si="0"/>
        <v>0.16283500000000023</v>
      </c>
      <c r="AA99">
        <f t="shared" si="0"/>
        <v>5.8639999999999873E-2</v>
      </c>
      <c r="AB99">
        <f t="shared" si="0"/>
        <v>0</v>
      </c>
      <c r="AC99">
        <f t="shared" si="0"/>
        <v>0.13803749999999987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0.67487999999999837</v>
      </c>
      <c r="AJ99">
        <f t="shared" si="0"/>
        <v>0</v>
      </c>
      <c r="AK99">
        <f t="shared" si="0"/>
        <v>-8.0710000000000004E-2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10</v>
      </c>
      <c r="AH3" s="206">
        <v>0</v>
      </c>
      <c r="AI3" s="206">
        <v>10.61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10</v>
      </c>
      <c r="AH4" s="206">
        <v>0</v>
      </c>
      <c r="AI4" s="206">
        <v>10.61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10</v>
      </c>
      <c r="AH5" s="206">
        <v>0</v>
      </c>
      <c r="AI5" s="206">
        <v>10.61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10</v>
      </c>
      <c r="AH6" s="206">
        <v>0</v>
      </c>
      <c r="AI6" s="206">
        <v>10.61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10</v>
      </c>
      <c r="AH7" s="206">
        <v>0</v>
      </c>
      <c r="AI7" s="206">
        <v>10.61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10</v>
      </c>
      <c r="AH8" s="206">
        <v>0</v>
      </c>
      <c r="AI8" s="206">
        <v>10.61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10</v>
      </c>
      <c r="AH9" s="206">
        <v>0</v>
      </c>
      <c r="AI9" s="206">
        <v>10.61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10</v>
      </c>
      <c r="AH10" s="206">
        <v>0</v>
      </c>
      <c r="AI10" s="206">
        <v>10.61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10</v>
      </c>
      <c r="AH11" s="206">
        <v>0</v>
      </c>
      <c r="AI11" s="206">
        <v>10.61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10</v>
      </c>
      <c r="AH12" s="206">
        <v>0</v>
      </c>
      <c r="AI12" s="206">
        <v>10.61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10</v>
      </c>
      <c r="AH13" s="206">
        <v>0</v>
      </c>
      <c r="AI13" s="206">
        <v>10.61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10</v>
      </c>
      <c r="AH14" s="206">
        <v>0</v>
      </c>
      <c r="AI14" s="206">
        <v>10.61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10</v>
      </c>
      <c r="AH15" s="206">
        <v>0</v>
      </c>
      <c r="AI15" s="206">
        <v>10.61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10</v>
      </c>
      <c r="AH16" s="206">
        <v>0</v>
      </c>
      <c r="AI16" s="206">
        <v>10.61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10</v>
      </c>
      <c r="AH17" s="206">
        <v>0</v>
      </c>
      <c r="AI17" s="206">
        <v>10.61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10</v>
      </c>
      <c r="AH18" s="206">
        <v>0</v>
      </c>
      <c r="AI18" s="206">
        <v>10.61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10</v>
      </c>
      <c r="AH19" s="206">
        <v>0</v>
      </c>
      <c r="AI19" s="206">
        <v>10.61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10</v>
      </c>
      <c r="AH20" s="206">
        <v>0</v>
      </c>
      <c r="AI20" s="206">
        <v>10.61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10</v>
      </c>
      <c r="AH21" s="206">
        <v>0</v>
      </c>
      <c r="AI21" s="206">
        <v>10.61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10</v>
      </c>
      <c r="AH22" s="206">
        <v>0</v>
      </c>
      <c r="AI22" s="206">
        <v>10.61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10</v>
      </c>
      <c r="AH23" s="206">
        <v>0</v>
      </c>
      <c r="AI23" s="206">
        <v>10.61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10</v>
      </c>
      <c r="AH24" s="206">
        <v>0</v>
      </c>
      <c r="AI24" s="206">
        <v>10.61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10</v>
      </c>
      <c r="AH25" s="206">
        <v>0</v>
      </c>
      <c r="AI25" s="206">
        <v>10.61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10</v>
      </c>
      <c r="AH26" s="206">
        <v>0</v>
      </c>
      <c r="AI26" s="206">
        <v>10.61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10</v>
      </c>
      <c r="AH27" s="206">
        <v>0</v>
      </c>
      <c r="AI27" s="206">
        <v>10.61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10</v>
      </c>
      <c r="AH28" s="206">
        <v>0</v>
      </c>
      <c r="AI28" s="206">
        <v>10.61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10</v>
      </c>
      <c r="AH29" s="206">
        <v>0</v>
      </c>
      <c r="AI29" s="206">
        <v>10.61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10</v>
      </c>
      <c r="AH30" s="206">
        <v>0</v>
      </c>
      <c r="AI30" s="206">
        <v>10.61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10</v>
      </c>
      <c r="AH31" s="206">
        <v>0</v>
      </c>
      <c r="AI31" s="206">
        <v>10.61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10</v>
      </c>
      <c r="AH32" s="206">
        <v>0</v>
      </c>
      <c r="AI32" s="206">
        <v>10.61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10</v>
      </c>
      <c r="AH33" s="206">
        <v>0</v>
      </c>
      <c r="AI33" s="206">
        <v>10.61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10</v>
      </c>
      <c r="AH34" s="206">
        <v>0</v>
      </c>
      <c r="AI34" s="206">
        <v>10.61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10</v>
      </c>
      <c r="AH35" s="206">
        <v>0</v>
      </c>
      <c r="AI35" s="206">
        <v>10.61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10</v>
      </c>
      <c r="AH36" s="206">
        <v>0</v>
      </c>
      <c r="AI36" s="206">
        <v>10.61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10</v>
      </c>
      <c r="AH37" s="206">
        <v>0</v>
      </c>
      <c r="AI37" s="206">
        <v>10.61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10</v>
      </c>
      <c r="AH38" s="206">
        <v>0</v>
      </c>
      <c r="AI38" s="206">
        <v>10.61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10</v>
      </c>
      <c r="AH39" s="206">
        <v>0</v>
      </c>
      <c r="AI39" s="206">
        <v>10.61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10</v>
      </c>
      <c r="AH40" s="206">
        <v>0</v>
      </c>
      <c r="AI40" s="206">
        <v>10.61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10</v>
      </c>
      <c r="AH41" s="206">
        <v>0</v>
      </c>
      <c r="AI41" s="206">
        <v>10.61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10</v>
      </c>
      <c r="AH42" s="206">
        <v>0</v>
      </c>
      <c r="AI42" s="206">
        <v>10.61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10</v>
      </c>
      <c r="AH43" s="206">
        <v>0</v>
      </c>
      <c r="AI43" s="206">
        <v>10.61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10</v>
      </c>
      <c r="AH44" s="206">
        <v>0</v>
      </c>
      <c r="AI44" s="206">
        <v>10.61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</v>
      </c>
      <c r="AH45" s="206">
        <v>0</v>
      </c>
      <c r="AI45" s="206">
        <v>10.61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</v>
      </c>
      <c r="AH46" s="206">
        <v>0</v>
      </c>
      <c r="AI46" s="206">
        <v>10.61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0</v>
      </c>
      <c r="AI47" s="206">
        <v>10.61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</v>
      </c>
      <c r="AH48" s="206">
        <v>0</v>
      </c>
      <c r="AI48" s="206">
        <v>10.61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10</v>
      </c>
      <c r="AH49" s="206">
        <v>0</v>
      </c>
      <c r="AI49" s="206">
        <v>10.61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10</v>
      </c>
      <c r="AH50" s="206">
        <v>0</v>
      </c>
      <c r="AI50" s="206">
        <v>10.61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</v>
      </c>
      <c r="AH51" s="206">
        <v>0</v>
      </c>
      <c r="AI51" s="206">
        <v>10.61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</v>
      </c>
      <c r="AH52" s="206">
        <v>0</v>
      </c>
      <c r="AI52" s="206">
        <v>10.61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</v>
      </c>
      <c r="AH53" s="206">
        <v>0</v>
      </c>
      <c r="AI53" s="206">
        <v>10.61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</v>
      </c>
      <c r="AH54" s="206">
        <v>0</v>
      </c>
      <c r="AI54" s="206">
        <v>10.61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</v>
      </c>
      <c r="AH55" s="206">
        <v>0</v>
      </c>
      <c r="AI55" s="206">
        <v>10.61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</v>
      </c>
      <c r="AH56" s="206">
        <v>0</v>
      </c>
      <c r="AI56" s="206">
        <v>10.61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</v>
      </c>
      <c r="AH57" s="206">
        <v>0</v>
      </c>
      <c r="AI57" s="206">
        <v>10.61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</v>
      </c>
      <c r="AH58" s="206">
        <v>0</v>
      </c>
      <c r="AI58" s="206">
        <v>10.61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</v>
      </c>
      <c r="AH59" s="206">
        <v>0</v>
      </c>
      <c r="AI59" s="206">
        <v>10.61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</v>
      </c>
      <c r="AH60" s="206">
        <v>0</v>
      </c>
      <c r="AI60" s="206">
        <v>10.61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</v>
      </c>
      <c r="AH61" s="206">
        <v>0</v>
      </c>
      <c r="AI61" s="206">
        <v>10.61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</v>
      </c>
      <c r="AH62" s="206">
        <v>0</v>
      </c>
      <c r="AI62" s="206">
        <v>10.61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0</v>
      </c>
      <c r="AI63" s="206">
        <v>10.61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0</v>
      </c>
      <c r="AI64" s="206">
        <v>10.61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0</v>
      </c>
      <c r="AI65" s="206">
        <v>10.61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0</v>
      </c>
      <c r="AI66" s="206">
        <v>10.61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</v>
      </c>
      <c r="AH67" s="206">
        <v>0</v>
      </c>
      <c r="AI67" s="206">
        <v>10.61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</v>
      </c>
      <c r="AH68" s="206">
        <v>0</v>
      </c>
      <c r="AI68" s="206">
        <v>10.61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</v>
      </c>
      <c r="AH69" s="206">
        <v>0</v>
      </c>
      <c r="AI69" s="206">
        <v>10.61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</v>
      </c>
      <c r="AH70" s="206">
        <v>0</v>
      </c>
      <c r="AI70" s="206">
        <v>10.61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</v>
      </c>
      <c r="AH71" s="206">
        <v>0</v>
      </c>
      <c r="AI71" s="206">
        <v>10.61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</v>
      </c>
      <c r="AH72" s="206">
        <v>0</v>
      </c>
      <c r="AI72" s="206">
        <v>10.61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</v>
      </c>
      <c r="AH73" s="206">
        <v>0</v>
      </c>
      <c r="AI73" s="206">
        <v>10.61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</v>
      </c>
      <c r="AH74" s="206">
        <v>0</v>
      </c>
      <c r="AI74" s="206">
        <v>10.61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</v>
      </c>
      <c r="AH75" s="206">
        <v>0</v>
      </c>
      <c r="AI75" s="206">
        <v>10.61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</v>
      </c>
      <c r="AH76" s="206">
        <v>0</v>
      </c>
      <c r="AI76" s="206">
        <v>10.61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</v>
      </c>
      <c r="AH77" s="206">
        <v>0</v>
      </c>
      <c r="AI77" s="206">
        <v>10.61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</v>
      </c>
      <c r="AH78" s="206">
        <v>0</v>
      </c>
      <c r="AI78" s="206">
        <v>10.61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</v>
      </c>
      <c r="AH79" s="206">
        <v>0</v>
      </c>
      <c r="AI79" s="206">
        <v>10.61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</v>
      </c>
      <c r="AH80" s="206">
        <v>0</v>
      </c>
      <c r="AI80" s="206">
        <v>10.61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</v>
      </c>
      <c r="AH81" s="206">
        <v>0</v>
      </c>
      <c r="AI81" s="206">
        <v>10.61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</v>
      </c>
      <c r="AH82" s="206">
        <v>0</v>
      </c>
      <c r="AI82" s="206">
        <v>10.61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</v>
      </c>
      <c r="AH83" s="206">
        <v>0</v>
      </c>
      <c r="AI83" s="206">
        <v>10.61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</v>
      </c>
      <c r="AH84" s="206">
        <v>0</v>
      </c>
      <c r="AI84" s="206">
        <v>10.61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</v>
      </c>
      <c r="AH85" s="206">
        <v>0</v>
      </c>
      <c r="AI85" s="206">
        <v>10.61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</v>
      </c>
      <c r="AH86" s="206">
        <v>0</v>
      </c>
      <c r="AI86" s="206">
        <v>10.61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</v>
      </c>
      <c r="AH87" s="206">
        <v>0</v>
      </c>
      <c r="AI87" s="206">
        <v>10.61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</v>
      </c>
      <c r="AH88" s="206">
        <v>0</v>
      </c>
      <c r="AI88" s="206">
        <v>10.61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</v>
      </c>
      <c r="AH89" s="206">
        <v>0</v>
      </c>
      <c r="AI89" s="206">
        <v>10.61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</v>
      </c>
      <c r="AH90" s="206">
        <v>0</v>
      </c>
      <c r="AI90" s="206">
        <v>10.61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</v>
      </c>
      <c r="AH91" s="206">
        <v>0</v>
      </c>
      <c r="AI91" s="206">
        <v>10.61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10</v>
      </c>
      <c r="AH92" s="206">
        <v>0</v>
      </c>
      <c r="AI92" s="206">
        <v>10.61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10</v>
      </c>
      <c r="AH93" s="206">
        <v>0</v>
      </c>
      <c r="AI93" s="206">
        <v>10.61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</v>
      </c>
      <c r="AH94" s="206">
        <v>0</v>
      </c>
      <c r="AI94" s="206">
        <v>10.61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</v>
      </c>
      <c r="AH95" s="206">
        <v>0</v>
      </c>
      <c r="AI95" s="206">
        <v>10.61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</v>
      </c>
      <c r="AH96" s="206">
        <v>0</v>
      </c>
      <c r="AI96" s="206">
        <v>10.61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</v>
      </c>
      <c r="AH97" s="206">
        <v>0</v>
      </c>
      <c r="AI97" s="206">
        <v>10.61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</v>
      </c>
      <c r="AH98" s="206">
        <v>0</v>
      </c>
      <c r="AI98" s="206">
        <v>10.61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1.32</v>
      </c>
      <c r="L3" s="206">
        <v>0.06</v>
      </c>
      <c r="M3" s="206">
        <v>0.09</v>
      </c>
      <c r="N3" s="206">
        <v>0.1</v>
      </c>
      <c r="O3" s="206">
        <v>0.05</v>
      </c>
      <c r="P3" s="206">
        <v>3.72</v>
      </c>
      <c r="Q3" s="206">
        <v>0</v>
      </c>
      <c r="R3" s="206">
        <v>0.7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50</v>
      </c>
      <c r="AH3" s="206">
        <v>0</v>
      </c>
      <c r="AI3" s="206">
        <v>53.03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1.34</v>
      </c>
      <c r="L4" s="206">
        <v>0.06</v>
      </c>
      <c r="M4" s="206">
        <v>0.09</v>
      </c>
      <c r="N4" s="206">
        <v>0.1</v>
      </c>
      <c r="O4" s="206">
        <v>0.05</v>
      </c>
      <c r="P4" s="206">
        <v>3.72</v>
      </c>
      <c r="Q4" s="206">
        <v>0</v>
      </c>
      <c r="R4" s="206">
        <v>0.7</v>
      </c>
      <c r="S4" s="206">
        <v>0.31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50</v>
      </c>
      <c r="AH4" s="206">
        <v>0</v>
      </c>
      <c r="AI4" s="206">
        <v>53.03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1.33</v>
      </c>
      <c r="L5" s="206">
        <v>0.06</v>
      </c>
      <c r="M5" s="206">
        <v>0.09</v>
      </c>
      <c r="N5" s="206">
        <v>0.1</v>
      </c>
      <c r="O5" s="206">
        <v>0.05</v>
      </c>
      <c r="P5" s="206">
        <v>3.72</v>
      </c>
      <c r="Q5" s="206">
        <v>0</v>
      </c>
      <c r="R5" s="206">
        <v>0.59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50</v>
      </c>
      <c r="AH5" s="206">
        <v>0</v>
      </c>
      <c r="AI5" s="206">
        <v>53.03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1.3</v>
      </c>
      <c r="L6" s="206">
        <v>0.06</v>
      </c>
      <c r="M6" s="206">
        <v>0.09</v>
      </c>
      <c r="N6" s="206">
        <v>0.1</v>
      </c>
      <c r="O6" s="206">
        <v>0.05</v>
      </c>
      <c r="P6" s="206">
        <v>3.72</v>
      </c>
      <c r="Q6" s="206">
        <v>0</v>
      </c>
      <c r="R6" s="206">
        <v>0.59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50</v>
      </c>
      <c r="AH6" s="206">
        <v>0</v>
      </c>
      <c r="AI6" s="206">
        <v>53.03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1.28</v>
      </c>
      <c r="L7" s="206">
        <v>0.06</v>
      </c>
      <c r="M7" s="206">
        <v>0.09</v>
      </c>
      <c r="N7" s="206">
        <v>0.1</v>
      </c>
      <c r="O7" s="206">
        <v>0.05</v>
      </c>
      <c r="P7" s="206">
        <v>3.72</v>
      </c>
      <c r="Q7" s="206">
        <v>0</v>
      </c>
      <c r="R7" s="206">
        <v>0.56999999999999995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50</v>
      </c>
      <c r="AH7" s="206">
        <v>0</v>
      </c>
      <c r="AI7" s="206">
        <v>53.03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1.28</v>
      </c>
      <c r="L8" s="206">
        <v>0.06</v>
      </c>
      <c r="M8" s="206">
        <v>0.09</v>
      </c>
      <c r="N8" s="206">
        <v>0.1</v>
      </c>
      <c r="O8" s="206">
        <v>0.05</v>
      </c>
      <c r="P8" s="206">
        <v>3.72</v>
      </c>
      <c r="Q8" s="206">
        <v>0</v>
      </c>
      <c r="R8" s="206">
        <v>0.56999999999999995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50</v>
      </c>
      <c r="AH8" s="206">
        <v>0</v>
      </c>
      <c r="AI8" s="206">
        <v>53.03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1.28</v>
      </c>
      <c r="L9" s="206">
        <v>0.06</v>
      </c>
      <c r="M9" s="206">
        <v>0.09</v>
      </c>
      <c r="N9" s="206">
        <v>0.1</v>
      </c>
      <c r="O9" s="206">
        <v>0.05</v>
      </c>
      <c r="P9" s="206">
        <v>3.8</v>
      </c>
      <c r="Q9" s="206">
        <v>0</v>
      </c>
      <c r="R9" s="206">
        <v>0.56999999999999995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50</v>
      </c>
      <c r="AH9" s="206">
        <v>0</v>
      </c>
      <c r="AI9" s="206">
        <v>53.03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1.28</v>
      </c>
      <c r="L10" s="206">
        <v>0.06</v>
      </c>
      <c r="M10" s="206">
        <v>0.09</v>
      </c>
      <c r="N10" s="206">
        <v>0.1</v>
      </c>
      <c r="O10" s="206">
        <v>0.05</v>
      </c>
      <c r="P10" s="206">
        <v>3.8</v>
      </c>
      <c r="Q10" s="206">
        <v>0</v>
      </c>
      <c r="R10" s="206">
        <v>0.56999999999999995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50</v>
      </c>
      <c r="AH10" s="206">
        <v>0</v>
      </c>
      <c r="AI10" s="206">
        <v>53.03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1.28</v>
      </c>
      <c r="L11" s="206">
        <v>0.06</v>
      </c>
      <c r="M11" s="206">
        <v>0.09</v>
      </c>
      <c r="N11" s="206">
        <v>0.1</v>
      </c>
      <c r="O11" s="206">
        <v>0.05</v>
      </c>
      <c r="P11" s="206">
        <v>3.8</v>
      </c>
      <c r="Q11" s="206">
        <v>0</v>
      </c>
      <c r="R11" s="206">
        <v>0.57999999999999996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50</v>
      </c>
      <c r="AH11" s="206">
        <v>0</v>
      </c>
      <c r="AI11" s="206">
        <v>53.03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1.28</v>
      </c>
      <c r="L12" s="206">
        <v>0.06</v>
      </c>
      <c r="M12" s="206">
        <v>0.09</v>
      </c>
      <c r="N12" s="206">
        <v>0.1</v>
      </c>
      <c r="O12" s="206">
        <v>0.05</v>
      </c>
      <c r="P12" s="206">
        <v>3.8</v>
      </c>
      <c r="Q12" s="206">
        <v>0</v>
      </c>
      <c r="R12" s="206">
        <v>0.57999999999999996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50</v>
      </c>
      <c r="AH12" s="206">
        <v>0</v>
      </c>
      <c r="AI12" s="206">
        <v>53.03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1.28</v>
      </c>
      <c r="L13" s="206">
        <v>0.06</v>
      </c>
      <c r="M13" s="206">
        <v>0.09</v>
      </c>
      <c r="N13" s="206">
        <v>0.1</v>
      </c>
      <c r="O13" s="206">
        <v>0.05</v>
      </c>
      <c r="P13" s="206">
        <v>3.8</v>
      </c>
      <c r="Q13" s="206">
        <v>0</v>
      </c>
      <c r="R13" s="206">
        <v>0.57999999999999996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2.23</v>
      </c>
      <c r="AD13" s="206">
        <v>0</v>
      </c>
      <c r="AE13" s="206">
        <v>0</v>
      </c>
      <c r="AF13" s="206">
        <v>0</v>
      </c>
      <c r="AG13" s="206">
        <v>50</v>
      </c>
      <c r="AH13" s="206">
        <v>0</v>
      </c>
      <c r="AI13" s="206">
        <v>53.03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1.28</v>
      </c>
      <c r="L14" s="206">
        <v>0.06</v>
      </c>
      <c r="M14" s="206">
        <v>0.09</v>
      </c>
      <c r="N14" s="206">
        <v>0.1</v>
      </c>
      <c r="O14" s="206">
        <v>0.05</v>
      </c>
      <c r="P14" s="206">
        <v>3.8</v>
      </c>
      <c r="Q14" s="206">
        <v>0</v>
      </c>
      <c r="R14" s="206">
        <v>0.56999999999999995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2.23</v>
      </c>
      <c r="AD14" s="206">
        <v>0</v>
      </c>
      <c r="AE14" s="206">
        <v>0</v>
      </c>
      <c r="AF14" s="206">
        <v>0</v>
      </c>
      <c r="AG14" s="206">
        <v>50</v>
      </c>
      <c r="AH14" s="206">
        <v>0</v>
      </c>
      <c r="AI14" s="206">
        <v>53.03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1.28</v>
      </c>
      <c r="L15" s="206">
        <v>0.06</v>
      </c>
      <c r="M15" s="206">
        <v>0.09</v>
      </c>
      <c r="N15" s="206">
        <v>0.1</v>
      </c>
      <c r="O15" s="206">
        <v>0.05</v>
      </c>
      <c r="P15" s="206">
        <v>3.8</v>
      </c>
      <c r="Q15" s="206">
        <v>0</v>
      </c>
      <c r="R15" s="206">
        <v>0.57999999999999996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50</v>
      </c>
      <c r="AH15" s="206">
        <v>0</v>
      </c>
      <c r="AI15" s="206">
        <v>53.03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1.28</v>
      </c>
      <c r="L16" s="206">
        <v>0.06</v>
      </c>
      <c r="M16" s="206">
        <v>0.09</v>
      </c>
      <c r="N16" s="206">
        <v>0.1</v>
      </c>
      <c r="O16" s="206">
        <v>0.05</v>
      </c>
      <c r="P16" s="206">
        <v>3.8</v>
      </c>
      <c r="Q16" s="206">
        <v>0</v>
      </c>
      <c r="R16" s="206">
        <v>0.57999999999999996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50</v>
      </c>
      <c r="AH16" s="206">
        <v>0</v>
      </c>
      <c r="AI16" s="206">
        <v>53.03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1.28</v>
      </c>
      <c r="L17" s="206">
        <v>0.06</v>
      </c>
      <c r="M17" s="206">
        <v>0.09</v>
      </c>
      <c r="N17" s="206">
        <v>0.1</v>
      </c>
      <c r="O17" s="206">
        <v>0.05</v>
      </c>
      <c r="P17" s="206">
        <v>3.8</v>
      </c>
      <c r="Q17" s="206">
        <v>0</v>
      </c>
      <c r="R17" s="206">
        <v>0.6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50</v>
      </c>
      <c r="AH17" s="206">
        <v>0</v>
      </c>
      <c r="AI17" s="206">
        <v>53.03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1.28</v>
      </c>
      <c r="L18" s="206">
        <v>0.06</v>
      </c>
      <c r="M18" s="206">
        <v>0.09</v>
      </c>
      <c r="N18" s="206">
        <v>0.1</v>
      </c>
      <c r="O18" s="206">
        <v>0.05</v>
      </c>
      <c r="P18" s="206">
        <v>3.8</v>
      </c>
      <c r="Q18" s="206">
        <v>0</v>
      </c>
      <c r="R18" s="206">
        <v>0.6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50</v>
      </c>
      <c r="AH18" s="206">
        <v>0</v>
      </c>
      <c r="AI18" s="206">
        <v>53.03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1.29</v>
      </c>
      <c r="L19" s="206">
        <v>0.06</v>
      </c>
      <c r="M19" s="206">
        <v>0.09</v>
      </c>
      <c r="N19" s="206">
        <v>0.1</v>
      </c>
      <c r="O19" s="206">
        <v>0.05</v>
      </c>
      <c r="P19" s="206">
        <v>3.8</v>
      </c>
      <c r="Q19" s="206">
        <v>0</v>
      </c>
      <c r="R19" s="206">
        <v>0.6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50</v>
      </c>
      <c r="AH19" s="206">
        <v>0</v>
      </c>
      <c r="AI19" s="206">
        <v>53.03</v>
      </c>
      <c r="AJ19" s="206">
        <v>0</v>
      </c>
      <c r="AK19" s="206">
        <v>4.29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1.29</v>
      </c>
      <c r="L20" s="206">
        <v>0.06</v>
      </c>
      <c r="M20" s="206">
        <v>0.09</v>
      </c>
      <c r="N20" s="206">
        <v>0.1</v>
      </c>
      <c r="O20" s="206">
        <v>0.05</v>
      </c>
      <c r="P20" s="206">
        <v>3.8</v>
      </c>
      <c r="Q20" s="206">
        <v>0</v>
      </c>
      <c r="R20" s="206">
        <v>0.59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50</v>
      </c>
      <c r="AH20" s="206">
        <v>0</v>
      </c>
      <c r="AI20" s="206">
        <v>53.03</v>
      </c>
      <c r="AJ20" s="206">
        <v>0</v>
      </c>
      <c r="AK20" s="206">
        <v>4.29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1.29</v>
      </c>
      <c r="L21" s="206">
        <v>0.06</v>
      </c>
      <c r="M21" s="206">
        <v>0.09</v>
      </c>
      <c r="N21" s="206">
        <v>0.1</v>
      </c>
      <c r="O21" s="206">
        <v>0.05</v>
      </c>
      <c r="P21" s="206">
        <v>3.8</v>
      </c>
      <c r="Q21" s="206">
        <v>0</v>
      </c>
      <c r="R21" s="206">
        <v>0.59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50</v>
      </c>
      <c r="AH21" s="206">
        <v>0</v>
      </c>
      <c r="AI21" s="206">
        <v>53.03</v>
      </c>
      <c r="AJ21" s="206">
        <v>0</v>
      </c>
      <c r="AK21" s="206">
        <v>4.29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1.29</v>
      </c>
      <c r="L22" s="206">
        <v>0.06</v>
      </c>
      <c r="M22" s="206">
        <v>0.09</v>
      </c>
      <c r="N22" s="206">
        <v>0.1</v>
      </c>
      <c r="O22" s="206">
        <v>0.05</v>
      </c>
      <c r="P22" s="206">
        <v>3.8</v>
      </c>
      <c r="Q22" s="206">
        <v>0</v>
      </c>
      <c r="R22" s="206">
        <v>0.6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50</v>
      </c>
      <c r="AH22" s="206">
        <v>0</v>
      </c>
      <c r="AI22" s="206">
        <v>53.03</v>
      </c>
      <c r="AJ22" s="206">
        <v>0</v>
      </c>
      <c r="AK22" s="206">
        <v>4.29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1.34</v>
      </c>
      <c r="L23" s="206">
        <v>0.06</v>
      </c>
      <c r="M23" s="206">
        <v>0.09</v>
      </c>
      <c r="N23" s="206">
        <v>0.1</v>
      </c>
      <c r="O23" s="206">
        <v>0.05</v>
      </c>
      <c r="P23" s="206">
        <v>3.8</v>
      </c>
      <c r="Q23" s="206">
        <v>0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50</v>
      </c>
      <c r="AH23" s="206">
        <v>0</v>
      </c>
      <c r="AI23" s="206">
        <v>53.03</v>
      </c>
      <c r="AJ23" s="206">
        <v>0</v>
      </c>
      <c r="AK23" s="206">
        <v>4.29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1.36</v>
      </c>
      <c r="L24" s="206">
        <v>0.06</v>
      </c>
      <c r="M24" s="206">
        <v>0.09</v>
      </c>
      <c r="N24" s="206">
        <v>0.1</v>
      </c>
      <c r="O24" s="206">
        <v>0.05</v>
      </c>
      <c r="P24" s="206">
        <v>3.8</v>
      </c>
      <c r="Q24" s="206">
        <v>0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50</v>
      </c>
      <c r="AH24" s="206">
        <v>0</v>
      </c>
      <c r="AI24" s="206">
        <v>53.03</v>
      </c>
      <c r="AJ24" s="206">
        <v>0</v>
      </c>
      <c r="AK24" s="206">
        <v>4.29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0.05</v>
      </c>
      <c r="P25" s="206">
        <v>3.8</v>
      </c>
      <c r="Q25" s="206">
        <v>0.09</v>
      </c>
      <c r="R25" s="206">
        <v>1.1200000000000001</v>
      </c>
      <c r="S25" s="206">
        <v>0.4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50</v>
      </c>
      <c r="AH25" s="206">
        <v>0</v>
      </c>
      <c r="AI25" s="206">
        <v>53.03</v>
      </c>
      <c r="AJ25" s="206">
        <v>0</v>
      </c>
      <c r="AK25" s="206">
        <v>4.29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0.05</v>
      </c>
      <c r="P26" s="206">
        <v>3.8</v>
      </c>
      <c r="Q26" s="206">
        <v>0.09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50</v>
      </c>
      <c r="AH26" s="206">
        <v>0</v>
      </c>
      <c r="AI26" s="206">
        <v>53.03</v>
      </c>
      <c r="AJ26" s="206">
        <v>0</v>
      </c>
      <c r="AK26" s="206">
        <v>4.29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0.05</v>
      </c>
      <c r="P27" s="206">
        <v>3.8</v>
      </c>
      <c r="Q27" s="206">
        <v>0.19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50</v>
      </c>
      <c r="AH27" s="206">
        <v>0</v>
      </c>
      <c r="AI27" s="206">
        <v>53.03</v>
      </c>
      <c r="AJ27" s="206">
        <v>0</v>
      </c>
      <c r="AK27" s="206">
        <v>4.9000000000000004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0.08</v>
      </c>
      <c r="M28" s="206">
        <v>0.09</v>
      </c>
      <c r="N28" s="206">
        <v>0.1</v>
      </c>
      <c r="O28" s="206">
        <v>0.05</v>
      </c>
      <c r="P28" s="206">
        <v>3.8</v>
      </c>
      <c r="Q28" s="206">
        <v>0.19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50</v>
      </c>
      <c r="AH28" s="206">
        <v>0</v>
      </c>
      <c r="AI28" s="206">
        <v>53.03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2.82</v>
      </c>
      <c r="J29" s="206">
        <v>0.03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0.05</v>
      </c>
      <c r="P29" s="206">
        <v>3.8</v>
      </c>
      <c r="Q29" s="206">
        <v>0.19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50</v>
      </c>
      <c r="AH29" s="206">
        <v>0</v>
      </c>
      <c r="AI29" s="206">
        <v>53.03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2.82</v>
      </c>
      <c r="J30" s="206">
        <v>0.03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0.05</v>
      </c>
      <c r="P30" s="206">
        <v>3.8</v>
      </c>
      <c r="Q30" s="206">
        <v>0.19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50</v>
      </c>
      <c r="AH30" s="206">
        <v>0</v>
      </c>
      <c r="AI30" s="206">
        <v>53.03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2.82</v>
      </c>
      <c r="J31" s="206">
        <v>0.03</v>
      </c>
      <c r="K31" s="206">
        <v>2.61</v>
      </c>
      <c r="L31" s="206">
        <v>0.06</v>
      </c>
      <c r="M31" s="206">
        <v>0.09</v>
      </c>
      <c r="N31" s="206">
        <v>0.1</v>
      </c>
      <c r="O31" s="206">
        <v>0.05</v>
      </c>
      <c r="P31" s="206">
        <v>3.8</v>
      </c>
      <c r="Q31" s="206">
        <v>0.19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2.78</v>
      </c>
      <c r="AD31" s="206">
        <v>0</v>
      </c>
      <c r="AE31" s="206">
        <v>0</v>
      </c>
      <c r="AF31" s="206">
        <v>0</v>
      </c>
      <c r="AG31" s="206">
        <v>50</v>
      </c>
      <c r="AH31" s="206">
        <v>0</v>
      </c>
      <c r="AI31" s="206">
        <v>53.03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2.82</v>
      </c>
      <c r="J32" s="206">
        <v>0.03</v>
      </c>
      <c r="K32" s="206">
        <v>2.61</v>
      </c>
      <c r="L32" s="206">
        <v>0.06</v>
      </c>
      <c r="M32" s="206">
        <v>0.09</v>
      </c>
      <c r="N32" s="206">
        <v>0.1</v>
      </c>
      <c r="O32" s="206">
        <v>0.05</v>
      </c>
      <c r="P32" s="206">
        <v>3.8</v>
      </c>
      <c r="Q32" s="206">
        <v>0.19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50</v>
      </c>
      <c r="AH32" s="206">
        <v>0</v>
      </c>
      <c r="AI32" s="206">
        <v>53.03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2.82</v>
      </c>
      <c r="J33" s="206">
        <v>0.03</v>
      </c>
      <c r="K33" s="206">
        <v>2.61</v>
      </c>
      <c r="L33" s="206">
        <v>0.06</v>
      </c>
      <c r="M33" s="206">
        <v>0.09</v>
      </c>
      <c r="N33" s="206">
        <v>0.1</v>
      </c>
      <c r="O33" s="206">
        <v>0.05</v>
      </c>
      <c r="P33" s="206">
        <v>3.8</v>
      </c>
      <c r="Q33" s="206">
        <v>0.18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2.89</v>
      </c>
      <c r="AD33" s="206">
        <v>0</v>
      </c>
      <c r="AE33" s="206">
        <v>0</v>
      </c>
      <c r="AF33" s="206">
        <v>0</v>
      </c>
      <c r="AG33" s="206">
        <v>50</v>
      </c>
      <c r="AH33" s="206">
        <v>0</v>
      </c>
      <c r="AI33" s="206">
        <v>53.03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2.82</v>
      </c>
      <c r="J34" s="206">
        <v>0.03</v>
      </c>
      <c r="K34" s="206">
        <v>2.61</v>
      </c>
      <c r="L34" s="206">
        <v>0.06</v>
      </c>
      <c r="M34" s="206">
        <v>0.09</v>
      </c>
      <c r="N34" s="206">
        <v>0.1</v>
      </c>
      <c r="O34" s="206">
        <v>0.05</v>
      </c>
      <c r="P34" s="206">
        <v>3.8</v>
      </c>
      <c r="Q34" s="206">
        <v>0.18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2.89</v>
      </c>
      <c r="AD34" s="206">
        <v>0</v>
      </c>
      <c r="AE34" s="206">
        <v>0</v>
      </c>
      <c r="AF34" s="206">
        <v>0</v>
      </c>
      <c r="AG34" s="206">
        <v>50</v>
      </c>
      <c r="AH34" s="206">
        <v>0</v>
      </c>
      <c r="AI34" s="206">
        <v>53.03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0.06</v>
      </c>
      <c r="M35" s="206">
        <v>0.09</v>
      </c>
      <c r="N35" s="206">
        <v>0.1</v>
      </c>
      <c r="O35" s="206">
        <v>0.05</v>
      </c>
      <c r="P35" s="206">
        <v>3.8</v>
      </c>
      <c r="Q35" s="206">
        <v>0.18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2.89</v>
      </c>
      <c r="AD35" s="206">
        <v>0</v>
      </c>
      <c r="AE35" s="206">
        <v>0</v>
      </c>
      <c r="AF35" s="206">
        <v>0</v>
      </c>
      <c r="AG35" s="206">
        <v>50</v>
      </c>
      <c r="AH35" s="206">
        <v>0</v>
      </c>
      <c r="AI35" s="206">
        <v>53.03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2.79</v>
      </c>
      <c r="J36" s="206">
        <v>0.03</v>
      </c>
      <c r="K36" s="206">
        <v>2.61</v>
      </c>
      <c r="L36" s="206">
        <v>0.06</v>
      </c>
      <c r="M36" s="206">
        <v>0.09</v>
      </c>
      <c r="N36" s="206">
        <v>0.1</v>
      </c>
      <c r="O36" s="206">
        <v>0.05</v>
      </c>
      <c r="P36" s="206">
        <v>3.8</v>
      </c>
      <c r="Q36" s="206">
        <v>0.18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2.89</v>
      </c>
      <c r="AD36" s="206">
        <v>0</v>
      </c>
      <c r="AE36" s="206">
        <v>0</v>
      </c>
      <c r="AF36" s="206">
        <v>0</v>
      </c>
      <c r="AG36" s="206">
        <v>50</v>
      </c>
      <c r="AH36" s="206">
        <v>0</v>
      </c>
      <c r="AI36" s="206">
        <v>53.03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2.79</v>
      </c>
      <c r="J37" s="206">
        <v>0.03</v>
      </c>
      <c r="K37" s="206">
        <v>2.61</v>
      </c>
      <c r="L37" s="206">
        <v>0.03</v>
      </c>
      <c r="M37" s="206">
        <v>0.09</v>
      </c>
      <c r="N37" s="206">
        <v>0.1</v>
      </c>
      <c r="O37" s="206">
        <v>0.05</v>
      </c>
      <c r="P37" s="206">
        <v>3.8</v>
      </c>
      <c r="Q37" s="206">
        <v>0.18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2.89</v>
      </c>
      <c r="AD37" s="206">
        <v>0</v>
      </c>
      <c r="AE37" s="206">
        <v>0</v>
      </c>
      <c r="AF37" s="206">
        <v>0</v>
      </c>
      <c r="AG37" s="206">
        <v>50</v>
      </c>
      <c r="AH37" s="206">
        <v>0</v>
      </c>
      <c r="AI37" s="206">
        <v>53.03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2.79</v>
      </c>
      <c r="J38" s="206">
        <v>0.03</v>
      </c>
      <c r="K38" s="206">
        <v>2.61</v>
      </c>
      <c r="L38" s="206">
        <v>0.03</v>
      </c>
      <c r="M38" s="206">
        <v>0.09</v>
      </c>
      <c r="N38" s="206">
        <v>0.1</v>
      </c>
      <c r="O38" s="206">
        <v>0.05</v>
      </c>
      <c r="P38" s="206">
        <v>3.8</v>
      </c>
      <c r="Q38" s="206">
        <v>0.18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2.89</v>
      </c>
      <c r="AD38" s="206">
        <v>0</v>
      </c>
      <c r="AE38" s="206">
        <v>0</v>
      </c>
      <c r="AF38" s="206">
        <v>0</v>
      </c>
      <c r="AG38" s="206">
        <v>50</v>
      </c>
      <c r="AH38" s="206">
        <v>0</v>
      </c>
      <c r="AI38" s="206">
        <v>53.03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2.79</v>
      </c>
      <c r="J39" s="206">
        <v>0.03</v>
      </c>
      <c r="K39" s="206">
        <v>2.61</v>
      </c>
      <c r="L39" s="206">
        <v>0.03</v>
      </c>
      <c r="M39" s="206">
        <v>0.09</v>
      </c>
      <c r="N39" s="206">
        <v>0.1</v>
      </c>
      <c r="O39" s="206">
        <v>0.05</v>
      </c>
      <c r="P39" s="206">
        <v>3.8</v>
      </c>
      <c r="Q39" s="206">
        <v>0.18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2.89</v>
      </c>
      <c r="AD39" s="206">
        <v>0</v>
      </c>
      <c r="AE39" s="206">
        <v>0</v>
      </c>
      <c r="AF39" s="206">
        <v>0</v>
      </c>
      <c r="AG39" s="206">
        <v>50</v>
      </c>
      <c r="AH39" s="206">
        <v>0</v>
      </c>
      <c r="AI39" s="206">
        <v>53.03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2.79</v>
      </c>
      <c r="J40" s="206">
        <v>0.03</v>
      </c>
      <c r="K40" s="206">
        <v>2.61</v>
      </c>
      <c r="L40" s="206">
        <v>0.03</v>
      </c>
      <c r="M40" s="206">
        <v>0.09</v>
      </c>
      <c r="N40" s="206">
        <v>0.1</v>
      </c>
      <c r="O40" s="206">
        <v>0.05</v>
      </c>
      <c r="P40" s="206">
        <v>3.8</v>
      </c>
      <c r="Q40" s="206">
        <v>0.18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2.89</v>
      </c>
      <c r="AD40" s="206">
        <v>0</v>
      </c>
      <c r="AE40" s="206">
        <v>0</v>
      </c>
      <c r="AF40" s="206">
        <v>0</v>
      </c>
      <c r="AG40" s="206">
        <v>50</v>
      </c>
      <c r="AH40" s="206">
        <v>0</v>
      </c>
      <c r="AI40" s="206">
        <v>53.03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2.79</v>
      </c>
      <c r="J41" s="206">
        <v>0.03</v>
      </c>
      <c r="K41" s="206">
        <v>2.61</v>
      </c>
      <c r="L41" s="206">
        <v>0.03</v>
      </c>
      <c r="M41" s="206">
        <v>0.09</v>
      </c>
      <c r="N41" s="206">
        <v>0.1</v>
      </c>
      <c r="O41" s="206">
        <v>0.05</v>
      </c>
      <c r="P41" s="206">
        <v>3.8</v>
      </c>
      <c r="Q41" s="206">
        <v>0.18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2.89</v>
      </c>
      <c r="AD41" s="206">
        <v>0</v>
      </c>
      <c r="AE41" s="206">
        <v>0</v>
      </c>
      <c r="AF41" s="206">
        <v>0</v>
      </c>
      <c r="AG41" s="206">
        <v>50</v>
      </c>
      <c r="AH41" s="206">
        <v>0</v>
      </c>
      <c r="AI41" s="206">
        <v>53.03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2.79</v>
      </c>
      <c r="J42" s="206">
        <v>0.03</v>
      </c>
      <c r="K42" s="206">
        <v>2.61</v>
      </c>
      <c r="L42" s="206">
        <v>0.03</v>
      </c>
      <c r="M42" s="206">
        <v>0.09</v>
      </c>
      <c r="N42" s="206">
        <v>0.1</v>
      </c>
      <c r="O42" s="206">
        <v>0.05</v>
      </c>
      <c r="P42" s="206">
        <v>3.8</v>
      </c>
      <c r="Q42" s="206">
        <v>0.18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2.92</v>
      </c>
      <c r="AD42" s="206">
        <v>0</v>
      </c>
      <c r="AE42" s="206">
        <v>0</v>
      </c>
      <c r="AF42" s="206">
        <v>0</v>
      </c>
      <c r="AG42" s="206">
        <v>50</v>
      </c>
      <c r="AH42" s="206">
        <v>0</v>
      </c>
      <c r="AI42" s="206">
        <v>53.03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2.79</v>
      </c>
      <c r="J43" s="206">
        <v>0.03</v>
      </c>
      <c r="K43" s="206">
        <v>2.61</v>
      </c>
      <c r="L43" s="206">
        <v>0.03</v>
      </c>
      <c r="M43" s="206">
        <v>0.09</v>
      </c>
      <c r="N43" s="206">
        <v>0.1</v>
      </c>
      <c r="O43" s="206">
        <v>0.05</v>
      </c>
      <c r="P43" s="206">
        <v>3.8</v>
      </c>
      <c r="Q43" s="206">
        <v>0.18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2.13</v>
      </c>
      <c r="AD43" s="206">
        <v>0</v>
      </c>
      <c r="AE43" s="206">
        <v>0</v>
      </c>
      <c r="AF43" s="206">
        <v>0</v>
      </c>
      <c r="AG43" s="206">
        <v>50</v>
      </c>
      <c r="AH43" s="206">
        <v>0</v>
      </c>
      <c r="AI43" s="206">
        <v>53.03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2.79</v>
      </c>
      <c r="J44" s="206">
        <v>0.03</v>
      </c>
      <c r="K44" s="206">
        <v>2.61</v>
      </c>
      <c r="L44" s="206">
        <v>0.03</v>
      </c>
      <c r="M44" s="206">
        <v>0.09</v>
      </c>
      <c r="N44" s="206">
        <v>0.1</v>
      </c>
      <c r="O44" s="206">
        <v>0.05</v>
      </c>
      <c r="P44" s="206">
        <v>3.8</v>
      </c>
      <c r="Q44" s="206">
        <v>0.18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2.13</v>
      </c>
      <c r="AD44" s="206">
        <v>0</v>
      </c>
      <c r="AE44" s="206">
        <v>0</v>
      </c>
      <c r="AF44" s="206">
        <v>0</v>
      </c>
      <c r="AG44" s="206">
        <v>50</v>
      </c>
      <c r="AH44" s="206">
        <v>0</v>
      </c>
      <c r="AI44" s="206">
        <v>53.03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2.79</v>
      </c>
      <c r="J45" s="206">
        <v>0.03</v>
      </c>
      <c r="K45" s="206">
        <v>2.61</v>
      </c>
      <c r="L45" s="206">
        <v>0.03</v>
      </c>
      <c r="M45" s="206">
        <v>0.09</v>
      </c>
      <c r="N45" s="206">
        <v>0.1</v>
      </c>
      <c r="O45" s="206">
        <v>0.05</v>
      </c>
      <c r="P45" s="206">
        <v>3.8</v>
      </c>
      <c r="Q45" s="206">
        <v>0.18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2.13</v>
      </c>
      <c r="AD45" s="206">
        <v>0</v>
      </c>
      <c r="AE45" s="206">
        <v>0</v>
      </c>
      <c r="AF45" s="206">
        <v>0</v>
      </c>
      <c r="AG45" s="206">
        <v>50</v>
      </c>
      <c r="AH45" s="206">
        <v>0</v>
      </c>
      <c r="AI45" s="206">
        <v>53.03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2.79</v>
      </c>
      <c r="J46" s="206">
        <v>0.03</v>
      </c>
      <c r="K46" s="206">
        <v>2.61</v>
      </c>
      <c r="L46" s="206">
        <v>0.03</v>
      </c>
      <c r="M46" s="206">
        <v>0.09</v>
      </c>
      <c r="N46" s="206">
        <v>0.1</v>
      </c>
      <c r="O46" s="206">
        <v>0.05</v>
      </c>
      <c r="P46" s="206">
        <v>3.8</v>
      </c>
      <c r="Q46" s="206">
        <v>0.18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2.13</v>
      </c>
      <c r="AD46" s="206">
        <v>0</v>
      </c>
      <c r="AE46" s="206">
        <v>0</v>
      </c>
      <c r="AF46" s="206">
        <v>0</v>
      </c>
      <c r="AG46" s="206">
        <v>50</v>
      </c>
      <c r="AH46" s="206">
        <v>0</v>
      </c>
      <c r="AI46" s="206">
        <v>53.03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2.79</v>
      </c>
      <c r="J47" s="206">
        <v>0.03</v>
      </c>
      <c r="K47" s="206">
        <v>2.61</v>
      </c>
      <c r="L47" s="206">
        <v>0.03</v>
      </c>
      <c r="M47" s="206">
        <v>0.09</v>
      </c>
      <c r="N47" s="206">
        <v>0.1</v>
      </c>
      <c r="O47" s="206">
        <v>0.05</v>
      </c>
      <c r="P47" s="206">
        <v>3.8</v>
      </c>
      <c r="Q47" s="206">
        <v>0.18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2.79</v>
      </c>
      <c r="AD47" s="206">
        <v>0</v>
      </c>
      <c r="AE47" s="206">
        <v>0</v>
      </c>
      <c r="AF47" s="206">
        <v>0</v>
      </c>
      <c r="AG47" s="206">
        <v>50</v>
      </c>
      <c r="AH47" s="206">
        <v>0</v>
      </c>
      <c r="AI47" s="206">
        <v>53.03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2.79</v>
      </c>
      <c r="J48" s="206">
        <v>0.03</v>
      </c>
      <c r="K48" s="206">
        <v>2.61</v>
      </c>
      <c r="L48" s="206">
        <v>0.03</v>
      </c>
      <c r="M48" s="206">
        <v>0.09</v>
      </c>
      <c r="N48" s="206">
        <v>0.1</v>
      </c>
      <c r="O48" s="206">
        <v>0.05</v>
      </c>
      <c r="P48" s="206">
        <v>3.8</v>
      </c>
      <c r="Q48" s="206">
        <v>0.18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2.83</v>
      </c>
      <c r="AD48" s="206">
        <v>0</v>
      </c>
      <c r="AE48" s="206">
        <v>0</v>
      </c>
      <c r="AF48" s="206">
        <v>0</v>
      </c>
      <c r="AG48" s="206">
        <v>50</v>
      </c>
      <c r="AH48" s="206">
        <v>0</v>
      </c>
      <c r="AI48" s="206">
        <v>53.03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2.79</v>
      </c>
      <c r="J49" s="206">
        <v>0.03</v>
      </c>
      <c r="K49" s="206">
        <v>2.61</v>
      </c>
      <c r="L49" s="206">
        <v>0.03</v>
      </c>
      <c r="M49" s="206">
        <v>0.09</v>
      </c>
      <c r="N49" s="206">
        <v>0.1</v>
      </c>
      <c r="O49" s="206">
        <v>0.05</v>
      </c>
      <c r="P49" s="206">
        <v>3.8</v>
      </c>
      <c r="Q49" s="206">
        <v>0.18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2.83</v>
      </c>
      <c r="AD49" s="206">
        <v>0</v>
      </c>
      <c r="AE49" s="206">
        <v>0</v>
      </c>
      <c r="AF49" s="206">
        <v>0</v>
      </c>
      <c r="AG49" s="206">
        <v>50</v>
      </c>
      <c r="AH49" s="206">
        <v>0</v>
      </c>
      <c r="AI49" s="206">
        <v>53.03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2.79</v>
      </c>
      <c r="J50" s="206">
        <v>0.03</v>
      </c>
      <c r="K50" s="206">
        <v>2.61</v>
      </c>
      <c r="L50" s="206">
        <v>0.03</v>
      </c>
      <c r="M50" s="206">
        <v>0.09</v>
      </c>
      <c r="N50" s="206">
        <v>0.1</v>
      </c>
      <c r="O50" s="206">
        <v>0.05</v>
      </c>
      <c r="P50" s="206">
        <v>3.8</v>
      </c>
      <c r="Q50" s="206">
        <v>0.18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2.83</v>
      </c>
      <c r="AD50" s="206">
        <v>0</v>
      </c>
      <c r="AE50" s="206">
        <v>0</v>
      </c>
      <c r="AF50" s="206">
        <v>0</v>
      </c>
      <c r="AG50" s="206">
        <v>50</v>
      </c>
      <c r="AH50" s="206">
        <v>0</v>
      </c>
      <c r="AI50" s="206">
        <v>53.03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2.79</v>
      </c>
      <c r="J51" s="206">
        <v>0.03</v>
      </c>
      <c r="K51" s="206">
        <v>2.61</v>
      </c>
      <c r="L51" s="206">
        <v>0.03</v>
      </c>
      <c r="M51" s="206">
        <v>0.09</v>
      </c>
      <c r="N51" s="206">
        <v>0.1</v>
      </c>
      <c r="O51" s="206">
        <v>0.05</v>
      </c>
      <c r="P51" s="206">
        <v>3.8</v>
      </c>
      <c r="Q51" s="206">
        <v>0.18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2.1800000000000002</v>
      </c>
      <c r="AD51" s="206">
        <v>0</v>
      </c>
      <c r="AE51" s="206">
        <v>0</v>
      </c>
      <c r="AF51" s="206">
        <v>0</v>
      </c>
      <c r="AG51" s="206">
        <v>50</v>
      </c>
      <c r="AH51" s="206">
        <v>0</v>
      </c>
      <c r="AI51" s="206">
        <v>53.03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2.79</v>
      </c>
      <c r="J52" s="206">
        <v>0.03</v>
      </c>
      <c r="K52" s="206">
        <v>2.61</v>
      </c>
      <c r="L52" s="206">
        <v>0.03</v>
      </c>
      <c r="M52" s="206">
        <v>0.09</v>
      </c>
      <c r="N52" s="206">
        <v>0.1</v>
      </c>
      <c r="O52" s="206">
        <v>0.05</v>
      </c>
      <c r="P52" s="206">
        <v>3.8</v>
      </c>
      <c r="Q52" s="206">
        <v>0.18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2.1800000000000002</v>
      </c>
      <c r="AD52" s="206">
        <v>0</v>
      </c>
      <c r="AE52" s="206">
        <v>0</v>
      </c>
      <c r="AF52" s="206">
        <v>0</v>
      </c>
      <c r="AG52" s="206">
        <v>50</v>
      </c>
      <c r="AH52" s="206">
        <v>0</v>
      </c>
      <c r="AI52" s="206">
        <v>53.03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2.79</v>
      </c>
      <c r="J53" s="206">
        <v>0.03</v>
      </c>
      <c r="K53" s="206">
        <v>2.61</v>
      </c>
      <c r="L53" s="206">
        <v>0.03</v>
      </c>
      <c r="M53" s="206">
        <v>0.09</v>
      </c>
      <c r="N53" s="206">
        <v>0.1</v>
      </c>
      <c r="O53" s="206">
        <v>0.05</v>
      </c>
      <c r="P53" s="206">
        <v>3.8</v>
      </c>
      <c r="Q53" s="206">
        <v>0.18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2.1800000000000002</v>
      </c>
      <c r="AD53" s="206">
        <v>0</v>
      </c>
      <c r="AE53" s="206">
        <v>0</v>
      </c>
      <c r="AF53" s="206">
        <v>0</v>
      </c>
      <c r="AG53" s="206">
        <v>50</v>
      </c>
      <c r="AH53" s="206">
        <v>0</v>
      </c>
      <c r="AI53" s="206">
        <v>53.03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2.79</v>
      </c>
      <c r="J54" s="206">
        <v>0.03</v>
      </c>
      <c r="K54" s="206">
        <v>2.61</v>
      </c>
      <c r="L54" s="206">
        <v>0.03</v>
      </c>
      <c r="M54" s="206">
        <v>0.09</v>
      </c>
      <c r="N54" s="206">
        <v>0.1</v>
      </c>
      <c r="O54" s="206">
        <v>0.05</v>
      </c>
      <c r="P54" s="206">
        <v>3.8</v>
      </c>
      <c r="Q54" s="206">
        <v>0.18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2.23</v>
      </c>
      <c r="AD54" s="206">
        <v>0</v>
      </c>
      <c r="AE54" s="206">
        <v>0</v>
      </c>
      <c r="AF54" s="206">
        <v>0</v>
      </c>
      <c r="AG54" s="206">
        <v>50</v>
      </c>
      <c r="AH54" s="206">
        <v>0</v>
      </c>
      <c r="AI54" s="206">
        <v>53.03</v>
      </c>
      <c r="AJ54" s="206">
        <v>0</v>
      </c>
      <c r="AK54" s="206">
        <v>4.41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2.79</v>
      </c>
      <c r="J55" s="206">
        <v>0.03</v>
      </c>
      <c r="K55" s="206">
        <v>2.61</v>
      </c>
      <c r="L55" s="206">
        <v>0</v>
      </c>
      <c r="M55" s="206">
        <v>0.09</v>
      </c>
      <c r="N55" s="206">
        <v>0.1</v>
      </c>
      <c r="O55" s="206">
        <v>0.05</v>
      </c>
      <c r="P55" s="206">
        <v>3.8</v>
      </c>
      <c r="Q55" s="206">
        <v>0.15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2.23</v>
      </c>
      <c r="AD55" s="206">
        <v>0</v>
      </c>
      <c r="AE55" s="206">
        <v>0</v>
      </c>
      <c r="AF55" s="206">
        <v>0</v>
      </c>
      <c r="AG55" s="206">
        <v>50</v>
      </c>
      <c r="AH55" s="206">
        <v>0</v>
      </c>
      <c r="AI55" s="206">
        <v>53.03</v>
      </c>
      <c r="AJ55" s="206">
        <v>0</v>
      </c>
      <c r="AK55" s="206">
        <v>4.41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2.79</v>
      </c>
      <c r="J56" s="206">
        <v>0.03</v>
      </c>
      <c r="K56" s="206">
        <v>2.61</v>
      </c>
      <c r="L56" s="206">
        <v>0.03</v>
      </c>
      <c r="M56" s="206">
        <v>0.09</v>
      </c>
      <c r="N56" s="206">
        <v>0.1</v>
      </c>
      <c r="O56" s="206">
        <v>0.05</v>
      </c>
      <c r="P56" s="206">
        <v>3.8</v>
      </c>
      <c r="Q56" s="206">
        <v>0.12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2.23</v>
      </c>
      <c r="AD56" s="206">
        <v>0</v>
      </c>
      <c r="AE56" s="206">
        <v>0</v>
      </c>
      <c r="AF56" s="206">
        <v>0</v>
      </c>
      <c r="AG56" s="206">
        <v>50</v>
      </c>
      <c r="AH56" s="206">
        <v>0</v>
      </c>
      <c r="AI56" s="206">
        <v>53.03</v>
      </c>
      <c r="AJ56" s="206">
        <v>0</v>
      </c>
      <c r="AK56" s="206">
        <v>4.41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2.79</v>
      </c>
      <c r="J57" s="206">
        <v>0.03</v>
      </c>
      <c r="K57" s="206">
        <v>2.61</v>
      </c>
      <c r="L57" s="206">
        <v>0.03</v>
      </c>
      <c r="M57" s="206">
        <v>0.09</v>
      </c>
      <c r="N57" s="206">
        <v>0.1</v>
      </c>
      <c r="O57" s="206">
        <v>0.05</v>
      </c>
      <c r="P57" s="206">
        <v>3.8</v>
      </c>
      <c r="Q57" s="206">
        <v>0.12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2.23</v>
      </c>
      <c r="AD57" s="206">
        <v>0</v>
      </c>
      <c r="AE57" s="206">
        <v>0</v>
      </c>
      <c r="AF57" s="206">
        <v>0</v>
      </c>
      <c r="AG57" s="206">
        <v>50</v>
      </c>
      <c r="AH57" s="206">
        <v>0</v>
      </c>
      <c r="AI57" s="206">
        <v>53.03</v>
      </c>
      <c r="AJ57" s="206">
        <v>0</v>
      </c>
      <c r="AK57" s="206">
        <v>4.41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2.79</v>
      </c>
      <c r="J58" s="206">
        <v>0.03</v>
      </c>
      <c r="K58" s="206">
        <v>2.61</v>
      </c>
      <c r="L58" s="206">
        <v>0.03</v>
      </c>
      <c r="M58" s="206">
        <v>0.09</v>
      </c>
      <c r="N58" s="206">
        <v>0.1</v>
      </c>
      <c r="O58" s="206">
        <v>0.05</v>
      </c>
      <c r="P58" s="206">
        <v>3.8</v>
      </c>
      <c r="Q58" s="206">
        <v>0.12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2.23</v>
      </c>
      <c r="AD58" s="206">
        <v>0</v>
      </c>
      <c r="AE58" s="206">
        <v>0</v>
      </c>
      <c r="AF58" s="206">
        <v>0</v>
      </c>
      <c r="AG58" s="206">
        <v>50</v>
      </c>
      <c r="AH58" s="206">
        <v>0</v>
      </c>
      <c r="AI58" s="206">
        <v>53.03</v>
      </c>
      <c r="AJ58" s="206">
        <v>0</v>
      </c>
      <c r="AK58" s="206">
        <v>4.41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2.79</v>
      </c>
      <c r="J59" s="206">
        <v>0.03</v>
      </c>
      <c r="K59" s="206">
        <v>2.61</v>
      </c>
      <c r="L59" s="206">
        <v>0.03</v>
      </c>
      <c r="M59" s="206">
        <v>0.09</v>
      </c>
      <c r="N59" s="206">
        <v>0.1</v>
      </c>
      <c r="O59" s="206">
        <v>0.05</v>
      </c>
      <c r="P59" s="206">
        <v>3.8</v>
      </c>
      <c r="Q59" s="206">
        <v>0.12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2.23</v>
      </c>
      <c r="AD59" s="206">
        <v>0</v>
      </c>
      <c r="AE59" s="206">
        <v>0</v>
      </c>
      <c r="AF59" s="206">
        <v>0</v>
      </c>
      <c r="AG59" s="206">
        <v>50</v>
      </c>
      <c r="AH59" s="206">
        <v>0</v>
      </c>
      <c r="AI59" s="206">
        <v>53.03</v>
      </c>
      <c r="AJ59" s="206">
        <v>0</v>
      </c>
      <c r="AK59" s="206">
        <v>3.91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2.79</v>
      </c>
      <c r="J60" s="206">
        <v>0.03</v>
      </c>
      <c r="K60" s="206">
        <v>2.61</v>
      </c>
      <c r="L60" s="206">
        <v>0.03</v>
      </c>
      <c r="M60" s="206">
        <v>0.09</v>
      </c>
      <c r="N60" s="206">
        <v>0.1</v>
      </c>
      <c r="O60" s="206">
        <v>0.05</v>
      </c>
      <c r="P60" s="206">
        <v>3.8</v>
      </c>
      <c r="Q60" s="206">
        <v>0.12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2.23</v>
      </c>
      <c r="AD60" s="206">
        <v>0</v>
      </c>
      <c r="AE60" s="206">
        <v>0</v>
      </c>
      <c r="AF60" s="206">
        <v>0</v>
      </c>
      <c r="AG60" s="206">
        <v>50</v>
      </c>
      <c r="AH60" s="206">
        <v>0</v>
      </c>
      <c r="AI60" s="206">
        <v>53.03</v>
      </c>
      <c r="AJ60" s="206">
        <v>0</v>
      </c>
      <c r="AK60" s="206">
        <v>3.91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2.79</v>
      </c>
      <c r="J61" s="206">
        <v>0.03</v>
      </c>
      <c r="K61" s="206">
        <v>2.61</v>
      </c>
      <c r="L61" s="206">
        <v>0.03</v>
      </c>
      <c r="M61" s="206">
        <v>0.09</v>
      </c>
      <c r="N61" s="206">
        <v>0.1</v>
      </c>
      <c r="O61" s="206">
        <v>0.05</v>
      </c>
      <c r="P61" s="206">
        <v>3.8</v>
      </c>
      <c r="Q61" s="206">
        <v>0.12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2.23</v>
      </c>
      <c r="AD61" s="206">
        <v>0</v>
      </c>
      <c r="AE61" s="206">
        <v>0</v>
      </c>
      <c r="AF61" s="206">
        <v>0</v>
      </c>
      <c r="AG61" s="206">
        <v>50</v>
      </c>
      <c r="AH61" s="206">
        <v>0</v>
      </c>
      <c r="AI61" s="206">
        <v>53.03</v>
      </c>
      <c r="AJ61" s="206">
        <v>0</v>
      </c>
      <c r="AK61" s="206">
        <v>3.91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2.79</v>
      </c>
      <c r="J62" s="206">
        <v>0.03</v>
      </c>
      <c r="K62" s="206">
        <v>2.61</v>
      </c>
      <c r="L62" s="206">
        <v>0.03</v>
      </c>
      <c r="M62" s="206">
        <v>0.09</v>
      </c>
      <c r="N62" s="206">
        <v>0.1</v>
      </c>
      <c r="O62" s="206">
        <v>0.05</v>
      </c>
      <c r="P62" s="206">
        <v>3.8</v>
      </c>
      <c r="Q62" s="206">
        <v>0.12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2.23</v>
      </c>
      <c r="AD62" s="206">
        <v>0</v>
      </c>
      <c r="AE62" s="206">
        <v>0</v>
      </c>
      <c r="AF62" s="206">
        <v>0</v>
      </c>
      <c r="AG62" s="206">
        <v>50</v>
      </c>
      <c r="AH62" s="206">
        <v>0</v>
      </c>
      <c r="AI62" s="206">
        <v>53.03</v>
      </c>
      <c r="AJ62" s="206">
        <v>0</v>
      </c>
      <c r="AK62" s="206">
        <v>3.91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2.79</v>
      </c>
      <c r="J63" s="206">
        <v>0.03</v>
      </c>
      <c r="K63" s="206">
        <v>2.61</v>
      </c>
      <c r="L63" s="206">
        <v>0.03</v>
      </c>
      <c r="M63" s="206">
        <v>0.09</v>
      </c>
      <c r="N63" s="206">
        <v>0.1</v>
      </c>
      <c r="O63" s="206">
        <v>0.05</v>
      </c>
      <c r="P63" s="206">
        <v>3.8</v>
      </c>
      <c r="Q63" s="206">
        <v>0.12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2.23</v>
      </c>
      <c r="AD63" s="206">
        <v>0</v>
      </c>
      <c r="AE63" s="206">
        <v>0</v>
      </c>
      <c r="AF63" s="206">
        <v>0</v>
      </c>
      <c r="AG63" s="206">
        <v>50</v>
      </c>
      <c r="AH63" s="206">
        <v>0</v>
      </c>
      <c r="AI63" s="206">
        <v>53.03</v>
      </c>
      <c r="AJ63" s="206">
        <v>0</v>
      </c>
      <c r="AK63" s="206">
        <v>3.91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2.79</v>
      </c>
      <c r="J64" s="206">
        <v>0.03</v>
      </c>
      <c r="K64" s="206">
        <v>2.61</v>
      </c>
      <c r="L64" s="206">
        <v>0.03</v>
      </c>
      <c r="M64" s="206">
        <v>0.09</v>
      </c>
      <c r="N64" s="206">
        <v>0.1</v>
      </c>
      <c r="O64" s="206">
        <v>0.05</v>
      </c>
      <c r="P64" s="206">
        <v>3.8</v>
      </c>
      <c r="Q64" s="206">
        <v>0.12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2.23</v>
      </c>
      <c r="AD64" s="206">
        <v>0</v>
      </c>
      <c r="AE64" s="206">
        <v>0</v>
      </c>
      <c r="AF64" s="206">
        <v>0</v>
      </c>
      <c r="AG64" s="206">
        <v>50</v>
      </c>
      <c r="AH64" s="206">
        <v>0</v>
      </c>
      <c r="AI64" s="206">
        <v>53.03</v>
      </c>
      <c r="AJ64" s="206">
        <v>0</v>
      </c>
      <c r="AK64" s="206">
        <v>4.6399999999999997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2.79</v>
      </c>
      <c r="J65" s="206">
        <v>0.03</v>
      </c>
      <c r="K65" s="206">
        <v>2.61</v>
      </c>
      <c r="L65" s="206">
        <v>0.03</v>
      </c>
      <c r="M65" s="206">
        <v>0.09</v>
      </c>
      <c r="N65" s="206">
        <v>0.1</v>
      </c>
      <c r="O65" s="206">
        <v>0.05</v>
      </c>
      <c r="P65" s="206">
        <v>3.8</v>
      </c>
      <c r="Q65" s="206">
        <v>0.12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2.23</v>
      </c>
      <c r="AD65" s="206">
        <v>0</v>
      </c>
      <c r="AE65" s="206">
        <v>0</v>
      </c>
      <c r="AF65" s="206">
        <v>0</v>
      </c>
      <c r="AG65" s="206">
        <v>50</v>
      </c>
      <c r="AH65" s="206">
        <v>0</v>
      </c>
      <c r="AI65" s="206">
        <v>53.03</v>
      </c>
      <c r="AJ65" s="206">
        <v>0</v>
      </c>
      <c r="AK65" s="206">
        <v>4.6399999999999997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2.79</v>
      </c>
      <c r="J66" s="206">
        <v>0.03</v>
      </c>
      <c r="K66" s="206">
        <v>2.61</v>
      </c>
      <c r="L66" s="206">
        <v>0.03</v>
      </c>
      <c r="M66" s="206">
        <v>0.09</v>
      </c>
      <c r="N66" s="206">
        <v>0.1</v>
      </c>
      <c r="O66" s="206">
        <v>0.05</v>
      </c>
      <c r="P66" s="206">
        <v>3.8</v>
      </c>
      <c r="Q66" s="206">
        <v>0.12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2.23</v>
      </c>
      <c r="AD66" s="206">
        <v>0</v>
      </c>
      <c r="AE66" s="206">
        <v>0</v>
      </c>
      <c r="AF66" s="206">
        <v>0</v>
      </c>
      <c r="AG66" s="206">
        <v>50</v>
      </c>
      <c r="AH66" s="206">
        <v>0</v>
      </c>
      <c r="AI66" s="206">
        <v>53.03</v>
      </c>
      <c r="AJ66" s="206">
        <v>0</v>
      </c>
      <c r="AK66" s="206">
        <v>4.6399999999999997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2.79</v>
      </c>
      <c r="J67" s="206">
        <v>0.03</v>
      </c>
      <c r="K67" s="206">
        <v>2.61</v>
      </c>
      <c r="L67" s="206">
        <v>0.03</v>
      </c>
      <c r="M67" s="206">
        <v>0.09</v>
      </c>
      <c r="N67" s="206">
        <v>0.1</v>
      </c>
      <c r="O67" s="206">
        <v>0.05</v>
      </c>
      <c r="P67" s="206">
        <v>3.8</v>
      </c>
      <c r="Q67" s="206">
        <v>0.12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2.91</v>
      </c>
      <c r="AD67" s="206">
        <v>0</v>
      </c>
      <c r="AE67" s="206">
        <v>0</v>
      </c>
      <c r="AF67" s="206">
        <v>0</v>
      </c>
      <c r="AG67" s="206">
        <v>50</v>
      </c>
      <c r="AH67" s="206">
        <v>0</v>
      </c>
      <c r="AI67" s="206">
        <v>53.03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2.79</v>
      </c>
      <c r="J68" s="206">
        <v>0.03</v>
      </c>
      <c r="K68" s="206">
        <v>2.61</v>
      </c>
      <c r="L68" s="206">
        <v>0.03</v>
      </c>
      <c r="M68" s="206">
        <v>0.09</v>
      </c>
      <c r="N68" s="206">
        <v>0.1</v>
      </c>
      <c r="O68" s="206">
        <v>0.05</v>
      </c>
      <c r="P68" s="206">
        <v>3.8</v>
      </c>
      <c r="Q68" s="206">
        <v>0.12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2.91</v>
      </c>
      <c r="AD68" s="206">
        <v>0</v>
      </c>
      <c r="AE68" s="206">
        <v>0</v>
      </c>
      <c r="AF68" s="206">
        <v>0</v>
      </c>
      <c r="AG68" s="206">
        <v>50</v>
      </c>
      <c r="AH68" s="206">
        <v>0</v>
      </c>
      <c r="AI68" s="206">
        <v>53.03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2.79</v>
      </c>
      <c r="J69" s="206">
        <v>0.03</v>
      </c>
      <c r="K69" s="206">
        <v>2.61</v>
      </c>
      <c r="L69" s="206">
        <v>0.03</v>
      </c>
      <c r="M69" s="206">
        <v>0.09</v>
      </c>
      <c r="N69" s="206">
        <v>0.1</v>
      </c>
      <c r="O69" s="206">
        <v>0.05</v>
      </c>
      <c r="P69" s="206">
        <v>3.8</v>
      </c>
      <c r="Q69" s="206">
        <v>0.12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2.91</v>
      </c>
      <c r="AD69" s="206">
        <v>0</v>
      </c>
      <c r="AE69" s="206">
        <v>0</v>
      </c>
      <c r="AF69" s="206">
        <v>0</v>
      </c>
      <c r="AG69" s="206">
        <v>50</v>
      </c>
      <c r="AH69" s="206">
        <v>0</v>
      </c>
      <c r="AI69" s="206">
        <v>53.03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2.79</v>
      </c>
      <c r="J70" s="206">
        <v>0.03</v>
      </c>
      <c r="K70" s="206">
        <v>2.61</v>
      </c>
      <c r="L70" s="206">
        <v>0.03</v>
      </c>
      <c r="M70" s="206">
        <v>0.09</v>
      </c>
      <c r="N70" s="206">
        <v>0.1</v>
      </c>
      <c r="O70" s="206">
        <v>0.05</v>
      </c>
      <c r="P70" s="206">
        <v>3.8</v>
      </c>
      <c r="Q70" s="206">
        <v>0.12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2.91</v>
      </c>
      <c r="AD70" s="206">
        <v>0</v>
      </c>
      <c r="AE70" s="206">
        <v>0</v>
      </c>
      <c r="AF70" s="206">
        <v>0</v>
      </c>
      <c r="AG70" s="206">
        <v>50</v>
      </c>
      <c r="AH70" s="206">
        <v>0</v>
      </c>
      <c r="AI70" s="206">
        <v>53.03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2.79</v>
      </c>
      <c r="J71" s="206">
        <v>0.03</v>
      </c>
      <c r="K71" s="206">
        <v>2.61</v>
      </c>
      <c r="L71" s="206">
        <v>0.03</v>
      </c>
      <c r="M71" s="206">
        <v>0.09</v>
      </c>
      <c r="N71" s="206">
        <v>0.1</v>
      </c>
      <c r="O71" s="206">
        <v>0.05</v>
      </c>
      <c r="P71" s="206">
        <v>3.8</v>
      </c>
      <c r="Q71" s="206">
        <v>0.12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2.91</v>
      </c>
      <c r="AD71" s="206">
        <v>0</v>
      </c>
      <c r="AE71" s="206">
        <v>0</v>
      </c>
      <c r="AF71" s="206">
        <v>0</v>
      </c>
      <c r="AG71" s="206">
        <v>50</v>
      </c>
      <c r="AH71" s="206">
        <v>0</v>
      </c>
      <c r="AI71" s="206">
        <v>53.03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2.79</v>
      </c>
      <c r="J72" s="206">
        <v>0.03</v>
      </c>
      <c r="K72" s="206">
        <v>2.61</v>
      </c>
      <c r="L72" s="206">
        <v>0.03</v>
      </c>
      <c r="M72" s="206">
        <v>0.09</v>
      </c>
      <c r="N72" s="206">
        <v>0.1</v>
      </c>
      <c r="O72" s="206">
        <v>0.05</v>
      </c>
      <c r="P72" s="206">
        <v>3.8</v>
      </c>
      <c r="Q72" s="206">
        <v>0.12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2.91</v>
      </c>
      <c r="AD72" s="206">
        <v>0</v>
      </c>
      <c r="AE72" s="206">
        <v>0</v>
      </c>
      <c r="AF72" s="206">
        <v>0</v>
      </c>
      <c r="AG72" s="206">
        <v>50</v>
      </c>
      <c r="AH72" s="206">
        <v>0</v>
      </c>
      <c r="AI72" s="206">
        <v>53.03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2.79</v>
      </c>
      <c r="J73" s="206">
        <v>0.03</v>
      </c>
      <c r="K73" s="206">
        <v>2.61</v>
      </c>
      <c r="L73" s="206">
        <v>0.03</v>
      </c>
      <c r="M73" s="206">
        <v>0.09</v>
      </c>
      <c r="N73" s="206">
        <v>0.1</v>
      </c>
      <c r="O73" s="206">
        <v>0.05</v>
      </c>
      <c r="P73" s="206">
        <v>3.8</v>
      </c>
      <c r="Q73" s="206">
        <v>0.12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2.87</v>
      </c>
      <c r="AD73" s="206">
        <v>0</v>
      </c>
      <c r="AE73" s="206">
        <v>0</v>
      </c>
      <c r="AF73" s="206">
        <v>0</v>
      </c>
      <c r="AG73" s="206">
        <v>50</v>
      </c>
      <c r="AH73" s="206">
        <v>0</v>
      </c>
      <c r="AI73" s="206">
        <v>53.03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0.03</v>
      </c>
      <c r="M74" s="206">
        <v>0.09</v>
      </c>
      <c r="N74" s="206">
        <v>0.1</v>
      </c>
      <c r="O74" s="206">
        <v>0.05</v>
      </c>
      <c r="P74" s="206">
        <v>3.8</v>
      </c>
      <c r="Q74" s="206">
        <v>0.12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2.87</v>
      </c>
      <c r="AD74" s="206">
        <v>0</v>
      </c>
      <c r="AE74" s="206">
        <v>0</v>
      </c>
      <c r="AF74" s="206">
        <v>0</v>
      </c>
      <c r="AG74" s="206">
        <v>50</v>
      </c>
      <c r="AH74" s="206">
        <v>0</v>
      </c>
      <c r="AI74" s="206">
        <v>53.03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0.03</v>
      </c>
      <c r="M75" s="206">
        <v>0.09</v>
      </c>
      <c r="N75" s="206">
        <v>0.1</v>
      </c>
      <c r="O75" s="206">
        <v>0.05</v>
      </c>
      <c r="P75" s="206">
        <v>3.8</v>
      </c>
      <c r="Q75" s="206">
        <v>0.12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2.87</v>
      </c>
      <c r="AD75" s="206">
        <v>0</v>
      </c>
      <c r="AE75" s="206">
        <v>0</v>
      </c>
      <c r="AF75" s="206">
        <v>0</v>
      </c>
      <c r="AG75" s="206">
        <v>50</v>
      </c>
      <c r="AH75" s="206">
        <v>0</v>
      </c>
      <c r="AI75" s="206">
        <v>53.03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0.03</v>
      </c>
      <c r="M76" s="206">
        <v>0.09</v>
      </c>
      <c r="N76" s="206">
        <v>0.1</v>
      </c>
      <c r="O76" s="206">
        <v>0.05</v>
      </c>
      <c r="P76" s="206">
        <v>3.8</v>
      </c>
      <c r="Q76" s="206">
        <v>0.12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2.91</v>
      </c>
      <c r="AD76" s="206">
        <v>0</v>
      </c>
      <c r="AE76" s="206">
        <v>0</v>
      </c>
      <c r="AF76" s="206">
        <v>0</v>
      </c>
      <c r="AG76" s="206">
        <v>50</v>
      </c>
      <c r="AH76" s="206">
        <v>0</v>
      </c>
      <c r="AI76" s="206">
        <v>53.03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0.03</v>
      </c>
      <c r="M77" s="206">
        <v>0.09</v>
      </c>
      <c r="N77" s="206">
        <v>0.1</v>
      </c>
      <c r="O77" s="206">
        <v>0.05</v>
      </c>
      <c r="P77" s="206">
        <v>3.8</v>
      </c>
      <c r="Q77" s="206">
        <v>0.12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2.91</v>
      </c>
      <c r="AD77" s="206">
        <v>0</v>
      </c>
      <c r="AE77" s="206">
        <v>0</v>
      </c>
      <c r="AF77" s="206">
        <v>0</v>
      </c>
      <c r="AG77" s="206">
        <v>50</v>
      </c>
      <c r="AH77" s="206">
        <v>0</v>
      </c>
      <c r="AI77" s="206">
        <v>53.03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0.03</v>
      </c>
      <c r="M78" s="206">
        <v>0.09</v>
      </c>
      <c r="N78" s="206">
        <v>0.1</v>
      </c>
      <c r="O78" s="206">
        <v>0.05</v>
      </c>
      <c r="P78" s="206">
        <v>3.8</v>
      </c>
      <c r="Q78" s="206">
        <v>0.12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2.91</v>
      </c>
      <c r="AD78" s="206">
        <v>0</v>
      </c>
      <c r="AE78" s="206">
        <v>0</v>
      </c>
      <c r="AF78" s="206">
        <v>0</v>
      </c>
      <c r="AG78" s="206">
        <v>50</v>
      </c>
      <c r="AH78" s="206">
        <v>0</v>
      </c>
      <c r="AI78" s="206">
        <v>53.03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0.03</v>
      </c>
      <c r="M79" s="206">
        <v>0.09</v>
      </c>
      <c r="N79" s="206">
        <v>0.1</v>
      </c>
      <c r="O79" s="206">
        <v>0.05</v>
      </c>
      <c r="P79" s="206">
        <v>3.8</v>
      </c>
      <c r="Q79" s="206">
        <v>0.12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2.91</v>
      </c>
      <c r="AD79" s="206">
        <v>0</v>
      </c>
      <c r="AE79" s="206">
        <v>0</v>
      </c>
      <c r="AF79" s="206">
        <v>0</v>
      </c>
      <c r="AG79" s="206">
        <v>50</v>
      </c>
      <c r="AH79" s="206">
        <v>0</v>
      </c>
      <c r="AI79" s="206">
        <v>53.03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0.03</v>
      </c>
      <c r="M80" s="206">
        <v>0.09</v>
      </c>
      <c r="N80" s="206">
        <v>0.1</v>
      </c>
      <c r="O80" s="206">
        <v>0.05</v>
      </c>
      <c r="P80" s="206">
        <v>3.8</v>
      </c>
      <c r="Q80" s="206">
        <v>0.12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2.91</v>
      </c>
      <c r="AD80" s="206">
        <v>0</v>
      </c>
      <c r="AE80" s="206">
        <v>0</v>
      </c>
      <c r="AF80" s="206">
        <v>0</v>
      </c>
      <c r="AG80" s="206">
        <v>50</v>
      </c>
      <c r="AH80" s="206">
        <v>0</v>
      </c>
      <c r="AI80" s="206">
        <v>53.03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0.03</v>
      </c>
      <c r="M81" s="206">
        <v>0.09</v>
      </c>
      <c r="N81" s="206">
        <v>0.1</v>
      </c>
      <c r="O81" s="206">
        <v>0.05</v>
      </c>
      <c r="P81" s="206">
        <v>3.8</v>
      </c>
      <c r="Q81" s="206">
        <v>0.12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2.91</v>
      </c>
      <c r="AD81" s="206">
        <v>0</v>
      </c>
      <c r="AE81" s="206">
        <v>0</v>
      </c>
      <c r="AF81" s="206">
        <v>0</v>
      </c>
      <c r="AG81" s="206">
        <v>50</v>
      </c>
      <c r="AH81" s="206">
        <v>0</v>
      </c>
      <c r="AI81" s="206">
        <v>53.03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0.03</v>
      </c>
      <c r="M82" s="206">
        <v>0.09</v>
      </c>
      <c r="N82" s="206">
        <v>0.1</v>
      </c>
      <c r="O82" s="206">
        <v>0.05</v>
      </c>
      <c r="P82" s="206">
        <v>3.8</v>
      </c>
      <c r="Q82" s="206">
        <v>0.12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2.91</v>
      </c>
      <c r="AD82" s="206">
        <v>0</v>
      </c>
      <c r="AE82" s="206">
        <v>0</v>
      </c>
      <c r="AF82" s="206">
        <v>0</v>
      </c>
      <c r="AG82" s="206">
        <v>50</v>
      </c>
      <c r="AH82" s="206">
        <v>0</v>
      </c>
      <c r="AI82" s="206">
        <v>53.03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0.03</v>
      </c>
      <c r="M83" s="206">
        <v>0.09</v>
      </c>
      <c r="N83" s="206">
        <v>0.1</v>
      </c>
      <c r="O83" s="206">
        <v>0.05</v>
      </c>
      <c r="P83" s="206">
        <v>3.8</v>
      </c>
      <c r="Q83" s="206">
        <v>0.15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2.91</v>
      </c>
      <c r="AD83" s="206">
        <v>0</v>
      </c>
      <c r="AE83" s="206">
        <v>0</v>
      </c>
      <c r="AF83" s="206">
        <v>0</v>
      </c>
      <c r="AG83" s="206">
        <v>50</v>
      </c>
      <c r="AH83" s="206">
        <v>0</v>
      </c>
      <c r="AI83" s="206">
        <v>53.03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0.03</v>
      </c>
      <c r="M84" s="206">
        <v>0.09</v>
      </c>
      <c r="N84" s="206">
        <v>0.1</v>
      </c>
      <c r="O84" s="206">
        <v>0.05</v>
      </c>
      <c r="P84" s="206">
        <v>3.8</v>
      </c>
      <c r="Q84" s="206">
        <v>0.18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2.91</v>
      </c>
      <c r="AD84" s="206">
        <v>0</v>
      </c>
      <c r="AE84" s="206">
        <v>0</v>
      </c>
      <c r="AF84" s="206">
        <v>0</v>
      </c>
      <c r="AG84" s="206">
        <v>50</v>
      </c>
      <c r="AH84" s="206">
        <v>0</v>
      </c>
      <c r="AI84" s="206">
        <v>53.03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0.03</v>
      </c>
      <c r="M85" s="206">
        <v>0.09</v>
      </c>
      <c r="N85" s="206">
        <v>0.1</v>
      </c>
      <c r="O85" s="206">
        <v>0.05</v>
      </c>
      <c r="P85" s="206">
        <v>3.8</v>
      </c>
      <c r="Q85" s="206">
        <v>0.19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2.91</v>
      </c>
      <c r="AD85" s="206">
        <v>0</v>
      </c>
      <c r="AE85" s="206">
        <v>0</v>
      </c>
      <c r="AF85" s="206">
        <v>0</v>
      </c>
      <c r="AG85" s="206">
        <v>50</v>
      </c>
      <c r="AH85" s="206">
        <v>0</v>
      </c>
      <c r="AI85" s="206">
        <v>53.03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0.03</v>
      </c>
      <c r="M86" s="206">
        <v>0.09</v>
      </c>
      <c r="N86" s="206">
        <v>0.1</v>
      </c>
      <c r="O86" s="206">
        <v>0.05</v>
      </c>
      <c r="P86" s="206">
        <v>3.8</v>
      </c>
      <c r="Q86" s="206">
        <v>0.19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2.91</v>
      </c>
      <c r="AD86" s="206">
        <v>0</v>
      </c>
      <c r="AE86" s="206">
        <v>0</v>
      </c>
      <c r="AF86" s="206">
        <v>0</v>
      </c>
      <c r="AG86" s="206">
        <v>50</v>
      </c>
      <c r="AH86" s="206">
        <v>0</v>
      </c>
      <c r="AI86" s="206">
        <v>53.03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0.03</v>
      </c>
      <c r="M87" s="206">
        <v>0.09</v>
      </c>
      <c r="N87" s="206">
        <v>0.1</v>
      </c>
      <c r="O87" s="206">
        <v>0.05</v>
      </c>
      <c r="P87" s="206">
        <v>3.8</v>
      </c>
      <c r="Q87" s="206">
        <v>0.19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2.87</v>
      </c>
      <c r="AD87" s="206">
        <v>0</v>
      </c>
      <c r="AE87" s="206">
        <v>0</v>
      </c>
      <c r="AF87" s="206">
        <v>0</v>
      </c>
      <c r="AG87" s="206">
        <v>50</v>
      </c>
      <c r="AH87" s="206">
        <v>0</v>
      </c>
      <c r="AI87" s="206">
        <v>53.03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0.03</v>
      </c>
      <c r="M88" s="206">
        <v>0.09</v>
      </c>
      <c r="N88" s="206">
        <v>0.1</v>
      </c>
      <c r="O88" s="206">
        <v>0.05</v>
      </c>
      <c r="P88" s="206">
        <v>3.8</v>
      </c>
      <c r="Q88" s="206">
        <v>0.19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2.87</v>
      </c>
      <c r="AD88" s="206">
        <v>0</v>
      </c>
      <c r="AE88" s="206">
        <v>0</v>
      </c>
      <c r="AF88" s="206">
        <v>0</v>
      </c>
      <c r="AG88" s="206">
        <v>50</v>
      </c>
      <c r="AH88" s="206">
        <v>0</v>
      </c>
      <c r="AI88" s="206">
        <v>53.03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0.03</v>
      </c>
      <c r="M89" s="206">
        <v>0.09</v>
      </c>
      <c r="N89" s="206">
        <v>0.1</v>
      </c>
      <c r="O89" s="206">
        <v>0.05</v>
      </c>
      <c r="P89" s="206">
        <v>3.8</v>
      </c>
      <c r="Q89" s="206">
        <v>0.19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2.87</v>
      </c>
      <c r="AD89" s="206">
        <v>0</v>
      </c>
      <c r="AE89" s="206">
        <v>0</v>
      </c>
      <c r="AF89" s="206">
        <v>0</v>
      </c>
      <c r="AG89" s="206">
        <v>50</v>
      </c>
      <c r="AH89" s="206">
        <v>0</v>
      </c>
      <c r="AI89" s="206">
        <v>53.03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0.03</v>
      </c>
      <c r="M90" s="206">
        <v>0.09</v>
      </c>
      <c r="N90" s="206">
        <v>0.1</v>
      </c>
      <c r="O90" s="206">
        <v>0.05</v>
      </c>
      <c r="P90" s="206">
        <v>3.8</v>
      </c>
      <c r="Q90" s="206">
        <v>0.19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2.87</v>
      </c>
      <c r="AD90" s="206">
        <v>0</v>
      </c>
      <c r="AE90" s="206">
        <v>0</v>
      </c>
      <c r="AF90" s="206">
        <v>0</v>
      </c>
      <c r="AG90" s="206">
        <v>50</v>
      </c>
      <c r="AH90" s="206">
        <v>0</v>
      </c>
      <c r="AI90" s="206">
        <v>53.03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0.03</v>
      </c>
      <c r="M91" s="206">
        <v>0.09</v>
      </c>
      <c r="N91" s="206">
        <v>0.1</v>
      </c>
      <c r="O91" s="206">
        <v>0.05</v>
      </c>
      <c r="P91" s="206">
        <v>3.8</v>
      </c>
      <c r="Q91" s="206">
        <v>0.19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2.87</v>
      </c>
      <c r="AD91" s="206">
        <v>0</v>
      </c>
      <c r="AE91" s="206">
        <v>0</v>
      </c>
      <c r="AF91" s="206">
        <v>0</v>
      </c>
      <c r="AG91" s="206">
        <v>50</v>
      </c>
      <c r="AH91" s="206">
        <v>0</v>
      </c>
      <c r="AI91" s="206">
        <v>53.03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0.03</v>
      </c>
      <c r="M92" s="206">
        <v>0.09</v>
      </c>
      <c r="N92" s="206">
        <v>0.1</v>
      </c>
      <c r="O92" s="206">
        <v>0.05</v>
      </c>
      <c r="P92" s="206">
        <v>3.8</v>
      </c>
      <c r="Q92" s="206">
        <v>0.19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2.87</v>
      </c>
      <c r="AD92" s="206">
        <v>0</v>
      </c>
      <c r="AE92" s="206">
        <v>0</v>
      </c>
      <c r="AF92" s="206">
        <v>0</v>
      </c>
      <c r="AG92" s="206">
        <v>50</v>
      </c>
      <c r="AH92" s="206">
        <v>0</v>
      </c>
      <c r="AI92" s="206">
        <v>53.03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0.03</v>
      </c>
      <c r="M93" s="206">
        <v>0.09</v>
      </c>
      <c r="N93" s="206">
        <v>0.1</v>
      </c>
      <c r="O93" s="206">
        <v>0.05</v>
      </c>
      <c r="P93" s="206">
        <v>3.8</v>
      </c>
      <c r="Q93" s="206">
        <v>0.18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2.87</v>
      </c>
      <c r="AD93" s="206">
        <v>0</v>
      </c>
      <c r="AE93" s="206">
        <v>0</v>
      </c>
      <c r="AF93" s="206">
        <v>0</v>
      </c>
      <c r="AG93" s="206">
        <v>50</v>
      </c>
      <c r="AH93" s="206">
        <v>0</v>
      </c>
      <c r="AI93" s="206">
        <v>53.03</v>
      </c>
      <c r="AJ93" s="206">
        <v>0</v>
      </c>
      <c r="AK93" s="206">
        <v>4.6399999999999997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2.82</v>
      </c>
      <c r="J94" s="206">
        <v>0.03</v>
      </c>
      <c r="K94" s="206">
        <v>2.61</v>
      </c>
      <c r="L94" s="206">
        <v>0.03</v>
      </c>
      <c r="M94" s="206">
        <v>0.09</v>
      </c>
      <c r="N94" s="206">
        <v>0.1</v>
      </c>
      <c r="O94" s="206">
        <v>0.05</v>
      </c>
      <c r="P94" s="206">
        <v>3.8</v>
      </c>
      <c r="Q94" s="206">
        <v>0.18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2.87</v>
      </c>
      <c r="AD94" s="206">
        <v>0</v>
      </c>
      <c r="AE94" s="206">
        <v>0</v>
      </c>
      <c r="AF94" s="206">
        <v>0</v>
      </c>
      <c r="AG94" s="206">
        <v>50</v>
      </c>
      <c r="AH94" s="206">
        <v>0</v>
      </c>
      <c r="AI94" s="206">
        <v>53.03</v>
      </c>
      <c r="AJ94" s="206">
        <v>0</v>
      </c>
      <c r="AK94" s="206">
        <v>4.6399999999999997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2.82</v>
      </c>
      <c r="J95" s="206">
        <v>0.03</v>
      </c>
      <c r="K95" s="206">
        <v>2.61</v>
      </c>
      <c r="L95" s="206">
        <v>0.03</v>
      </c>
      <c r="M95" s="206">
        <v>0.09</v>
      </c>
      <c r="N95" s="206">
        <v>0.1</v>
      </c>
      <c r="O95" s="206">
        <v>0.05</v>
      </c>
      <c r="P95" s="206">
        <v>3.8</v>
      </c>
      <c r="Q95" s="206">
        <v>0.18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2.87</v>
      </c>
      <c r="AD95" s="206">
        <v>0</v>
      </c>
      <c r="AE95" s="206">
        <v>0</v>
      </c>
      <c r="AF95" s="206">
        <v>0</v>
      </c>
      <c r="AG95" s="206">
        <v>50</v>
      </c>
      <c r="AH95" s="206">
        <v>0</v>
      </c>
      <c r="AI95" s="206">
        <v>53.03</v>
      </c>
      <c r="AJ95" s="206">
        <v>0</v>
      </c>
      <c r="AK95" s="206">
        <v>4.24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2.82</v>
      </c>
      <c r="J96" s="206">
        <v>0.03</v>
      </c>
      <c r="K96" s="206">
        <v>2.61</v>
      </c>
      <c r="L96" s="206">
        <v>0.03</v>
      </c>
      <c r="M96" s="206">
        <v>0.09</v>
      </c>
      <c r="N96" s="206">
        <v>0.1</v>
      </c>
      <c r="O96" s="206">
        <v>0.05</v>
      </c>
      <c r="P96" s="206">
        <v>3.8</v>
      </c>
      <c r="Q96" s="206">
        <v>0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2.87</v>
      </c>
      <c r="AD96" s="206">
        <v>0</v>
      </c>
      <c r="AE96" s="206">
        <v>0</v>
      </c>
      <c r="AF96" s="206">
        <v>0</v>
      </c>
      <c r="AG96" s="206">
        <v>50</v>
      </c>
      <c r="AH96" s="206">
        <v>0</v>
      </c>
      <c r="AI96" s="206">
        <v>53.03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2.82</v>
      </c>
      <c r="J97" s="206">
        <v>0.03</v>
      </c>
      <c r="K97" s="206">
        <v>2.61</v>
      </c>
      <c r="L97" s="206">
        <v>0.03</v>
      </c>
      <c r="M97" s="206">
        <v>0.09</v>
      </c>
      <c r="N97" s="206">
        <v>0.1</v>
      </c>
      <c r="O97" s="206">
        <v>0.05</v>
      </c>
      <c r="P97" s="206">
        <v>3.8</v>
      </c>
      <c r="Q97" s="206">
        <v>0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2.1800000000000002</v>
      </c>
      <c r="AD97" s="206">
        <v>0</v>
      </c>
      <c r="AE97" s="206">
        <v>0</v>
      </c>
      <c r="AF97" s="206">
        <v>0</v>
      </c>
      <c r="AG97" s="206">
        <v>50</v>
      </c>
      <c r="AH97" s="206">
        <v>0</v>
      </c>
      <c r="AI97" s="206">
        <v>53.03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2.82</v>
      </c>
      <c r="J98" s="206">
        <v>0.03</v>
      </c>
      <c r="K98" s="206">
        <v>2.61</v>
      </c>
      <c r="L98" s="206">
        <v>0.03</v>
      </c>
      <c r="M98" s="206">
        <v>0.09</v>
      </c>
      <c r="N98" s="206">
        <v>0.1</v>
      </c>
      <c r="O98" s="206">
        <v>0.05</v>
      </c>
      <c r="P98" s="206">
        <v>3.8</v>
      </c>
      <c r="Q98" s="206">
        <v>0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2.1800000000000002</v>
      </c>
      <c r="AD98" s="206">
        <v>0</v>
      </c>
      <c r="AE98" s="206">
        <v>0</v>
      </c>
      <c r="AF98" s="206">
        <v>0</v>
      </c>
      <c r="AG98" s="206">
        <v>50</v>
      </c>
      <c r="AH98" s="206">
        <v>0</v>
      </c>
      <c r="AI98" s="206">
        <v>53.03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6.7319999999999908E-2</v>
      </c>
      <c r="J99">
        <f t="shared" si="0"/>
        <v>7.1999999999999896E-4</v>
      </c>
      <c r="K99">
        <f t="shared" si="0"/>
        <v>5.5412500000000114E-2</v>
      </c>
      <c r="L99">
        <f t="shared" si="0"/>
        <v>9.7249999999999735E-4</v>
      </c>
      <c r="M99">
        <f t="shared" si="0"/>
        <v>2.1599999999999979E-3</v>
      </c>
      <c r="N99">
        <f t="shared" si="0"/>
        <v>2.3999999999999955E-3</v>
      </c>
      <c r="O99">
        <f t="shared" si="0"/>
        <v>1.1999999999999977E-3</v>
      </c>
      <c r="P99">
        <f t="shared" si="0"/>
        <v>9.1080000000000161E-2</v>
      </c>
      <c r="Q99">
        <f t="shared" si="0"/>
        <v>2.7649999999999984E-3</v>
      </c>
      <c r="R99">
        <f t="shared" si="0"/>
        <v>2.4052500000000015E-2</v>
      </c>
      <c r="S99">
        <f t="shared" si="0"/>
        <v>1.2134999999999979E-2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5.9699999999999982E-2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</v>
      </c>
      <c r="AH99">
        <f t="shared" si="0"/>
        <v>0</v>
      </c>
      <c r="AI99">
        <f t="shared" si="0"/>
        <v>1.2727200000000005</v>
      </c>
      <c r="AJ99">
        <f t="shared" si="0"/>
        <v>0</v>
      </c>
      <c r="AK99">
        <f t="shared" si="0"/>
        <v>0.11713000000000019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9.35</v>
      </c>
      <c r="L3" s="206">
        <v>184.48</v>
      </c>
      <c r="M3" s="206">
        <v>1.08</v>
      </c>
      <c r="N3" s="206">
        <v>1.39</v>
      </c>
      <c r="O3" s="206">
        <v>0</v>
      </c>
      <c r="P3" s="206">
        <v>1.28</v>
      </c>
      <c r="Q3" s="206">
        <v>0</v>
      </c>
      <c r="R3" s="206">
        <v>10.88</v>
      </c>
      <c r="S3" s="206">
        <v>5.99</v>
      </c>
      <c r="T3" s="206">
        <v>0.56000000000000005</v>
      </c>
      <c r="U3" s="206">
        <v>0.83</v>
      </c>
      <c r="V3" s="206">
        <v>3.54</v>
      </c>
      <c r="W3" s="206">
        <v>5.68</v>
      </c>
      <c r="X3" s="206">
        <v>35.65</v>
      </c>
      <c r="Y3" s="206">
        <v>0</v>
      </c>
      <c r="Z3" s="206">
        <v>45.23</v>
      </c>
      <c r="AA3" s="206">
        <v>16.850000000000001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31.81</v>
      </c>
      <c r="AH3" s="206">
        <v>0</v>
      </c>
      <c r="AI3" s="206">
        <v>33.74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9.35</v>
      </c>
      <c r="L4" s="206">
        <v>184.48</v>
      </c>
      <c r="M4" s="206">
        <v>1.08</v>
      </c>
      <c r="N4" s="206">
        <v>1.39</v>
      </c>
      <c r="O4" s="206">
        <v>0</v>
      </c>
      <c r="P4" s="206">
        <v>1.28</v>
      </c>
      <c r="Q4" s="206">
        <v>0</v>
      </c>
      <c r="R4" s="206">
        <v>10.88</v>
      </c>
      <c r="S4" s="206">
        <v>5.99</v>
      </c>
      <c r="T4" s="206">
        <v>0.56000000000000005</v>
      </c>
      <c r="U4" s="206">
        <v>0.83</v>
      </c>
      <c r="V4" s="206">
        <v>3.65</v>
      </c>
      <c r="W4" s="206">
        <v>5.87</v>
      </c>
      <c r="X4" s="206">
        <v>35.65</v>
      </c>
      <c r="Y4" s="206">
        <v>0</v>
      </c>
      <c r="Z4" s="206">
        <v>45.23</v>
      </c>
      <c r="AA4" s="206">
        <v>16.850000000000001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31.81</v>
      </c>
      <c r="AH4" s="206">
        <v>0</v>
      </c>
      <c r="AI4" s="206">
        <v>33.74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9.35</v>
      </c>
      <c r="L5" s="206">
        <v>184.48</v>
      </c>
      <c r="M5" s="206">
        <v>1.08</v>
      </c>
      <c r="N5" s="206">
        <v>1.39</v>
      </c>
      <c r="O5" s="206">
        <v>0</v>
      </c>
      <c r="P5" s="206">
        <v>1.28</v>
      </c>
      <c r="Q5" s="206">
        <v>0</v>
      </c>
      <c r="R5" s="206">
        <v>8.8800000000000008</v>
      </c>
      <c r="S5" s="206">
        <v>5.43</v>
      </c>
      <c r="T5" s="206">
        <v>0.56000000000000005</v>
      </c>
      <c r="U5" s="206">
        <v>0.83</v>
      </c>
      <c r="V5" s="206">
        <v>3.65</v>
      </c>
      <c r="W5" s="206">
        <v>5.87</v>
      </c>
      <c r="X5" s="206">
        <v>35.65</v>
      </c>
      <c r="Y5" s="206">
        <v>0</v>
      </c>
      <c r="Z5" s="206">
        <v>45.23</v>
      </c>
      <c r="AA5" s="206">
        <v>16.850000000000001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31.81</v>
      </c>
      <c r="AH5" s="206">
        <v>0</v>
      </c>
      <c r="AI5" s="206">
        <v>33.74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9.35</v>
      </c>
      <c r="L6" s="206">
        <v>184.48</v>
      </c>
      <c r="M6" s="206">
        <v>1.08</v>
      </c>
      <c r="N6" s="206">
        <v>1.39</v>
      </c>
      <c r="O6" s="206">
        <v>0</v>
      </c>
      <c r="P6" s="206">
        <v>1.28</v>
      </c>
      <c r="Q6" s="206">
        <v>0</v>
      </c>
      <c r="R6" s="206">
        <v>8.8800000000000008</v>
      </c>
      <c r="S6" s="206">
        <v>5.43</v>
      </c>
      <c r="T6" s="206">
        <v>0.56000000000000005</v>
      </c>
      <c r="U6" s="206">
        <v>0.83</v>
      </c>
      <c r="V6" s="206">
        <v>3.65</v>
      </c>
      <c r="W6" s="206">
        <v>5.87</v>
      </c>
      <c r="X6" s="206">
        <v>2</v>
      </c>
      <c r="Y6" s="206">
        <v>0</v>
      </c>
      <c r="Z6" s="206">
        <v>2.88</v>
      </c>
      <c r="AA6" s="206">
        <v>16.850000000000001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31.81</v>
      </c>
      <c r="AH6" s="206">
        <v>0</v>
      </c>
      <c r="AI6" s="206">
        <v>33.74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4.59</v>
      </c>
      <c r="L7" s="206">
        <v>184.48</v>
      </c>
      <c r="M7" s="206">
        <v>1.08</v>
      </c>
      <c r="N7" s="206">
        <v>1.39</v>
      </c>
      <c r="O7" s="206">
        <v>0</v>
      </c>
      <c r="P7" s="206">
        <v>1.28</v>
      </c>
      <c r="Q7" s="206">
        <v>0</v>
      </c>
      <c r="R7" s="206">
        <v>7.31</v>
      </c>
      <c r="S7" s="206">
        <v>4.21</v>
      </c>
      <c r="T7" s="206">
        <v>0.56000000000000005</v>
      </c>
      <c r="U7" s="206">
        <v>0.83</v>
      </c>
      <c r="V7" s="206">
        <v>3.57</v>
      </c>
      <c r="W7" s="206">
        <v>5.87</v>
      </c>
      <c r="X7" s="206">
        <v>2</v>
      </c>
      <c r="Y7" s="206">
        <v>0</v>
      </c>
      <c r="Z7" s="206">
        <v>2.87</v>
      </c>
      <c r="AA7" s="206">
        <v>16.850000000000001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31.81</v>
      </c>
      <c r="AH7" s="206">
        <v>0</v>
      </c>
      <c r="AI7" s="206">
        <v>33.74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4.59</v>
      </c>
      <c r="L8" s="206">
        <v>184.48</v>
      </c>
      <c r="M8" s="206">
        <v>1.08</v>
      </c>
      <c r="N8" s="206">
        <v>1.39</v>
      </c>
      <c r="O8" s="206">
        <v>0</v>
      </c>
      <c r="P8" s="206">
        <v>1.28</v>
      </c>
      <c r="Q8" s="206">
        <v>0</v>
      </c>
      <c r="R8" s="206">
        <v>7.31</v>
      </c>
      <c r="S8" s="206">
        <v>4.21</v>
      </c>
      <c r="T8" s="206">
        <v>0.56000000000000005</v>
      </c>
      <c r="U8" s="206">
        <v>0.83</v>
      </c>
      <c r="V8" s="206">
        <v>3.65</v>
      </c>
      <c r="W8" s="206">
        <v>5.87</v>
      </c>
      <c r="X8" s="206">
        <v>2</v>
      </c>
      <c r="Y8" s="206">
        <v>0</v>
      </c>
      <c r="Z8" s="206">
        <v>2.88</v>
      </c>
      <c r="AA8" s="206">
        <v>16.850000000000001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31.81</v>
      </c>
      <c r="AH8" s="206">
        <v>0</v>
      </c>
      <c r="AI8" s="206">
        <v>33.74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4.59</v>
      </c>
      <c r="L9" s="206">
        <v>184.48</v>
      </c>
      <c r="M9" s="206">
        <v>1.08</v>
      </c>
      <c r="N9" s="206">
        <v>1.39</v>
      </c>
      <c r="O9" s="206">
        <v>0</v>
      </c>
      <c r="P9" s="206">
        <v>1.99</v>
      </c>
      <c r="Q9" s="206">
        <v>0</v>
      </c>
      <c r="R9" s="206">
        <v>7.69</v>
      </c>
      <c r="S9" s="206">
        <v>4.01</v>
      </c>
      <c r="T9" s="206">
        <v>0.56000000000000005</v>
      </c>
      <c r="U9" s="206">
        <v>0.83</v>
      </c>
      <c r="V9" s="206">
        <v>3.65</v>
      </c>
      <c r="W9" s="206">
        <v>5.87</v>
      </c>
      <c r="X9" s="206">
        <v>2.0099999999999998</v>
      </c>
      <c r="Y9" s="206">
        <v>0</v>
      </c>
      <c r="Z9" s="206">
        <v>2.87</v>
      </c>
      <c r="AA9" s="206">
        <v>16.850000000000001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31.81</v>
      </c>
      <c r="AH9" s="206">
        <v>0</v>
      </c>
      <c r="AI9" s="206">
        <v>33.74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4.59</v>
      </c>
      <c r="L10" s="206">
        <v>184.48</v>
      </c>
      <c r="M10" s="206">
        <v>1.08</v>
      </c>
      <c r="N10" s="206">
        <v>1.39</v>
      </c>
      <c r="O10" s="206">
        <v>0</v>
      </c>
      <c r="P10" s="206">
        <v>1.99</v>
      </c>
      <c r="Q10" s="206">
        <v>0</v>
      </c>
      <c r="R10" s="206">
        <v>7.69</v>
      </c>
      <c r="S10" s="206">
        <v>4.01</v>
      </c>
      <c r="T10" s="206">
        <v>0.56000000000000005</v>
      </c>
      <c r="U10" s="206">
        <v>0.83</v>
      </c>
      <c r="V10" s="206">
        <v>3.65</v>
      </c>
      <c r="W10" s="206">
        <v>5.87</v>
      </c>
      <c r="X10" s="206">
        <v>2.0099999999999998</v>
      </c>
      <c r="Y10" s="206">
        <v>0</v>
      </c>
      <c r="Z10" s="206">
        <v>2.87</v>
      </c>
      <c r="AA10" s="206">
        <v>16.850000000000001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31.81</v>
      </c>
      <c r="AH10" s="206">
        <v>0</v>
      </c>
      <c r="AI10" s="206">
        <v>33.74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4.59</v>
      </c>
      <c r="L11" s="206">
        <v>184.48</v>
      </c>
      <c r="M11" s="206">
        <v>1.08</v>
      </c>
      <c r="N11" s="206">
        <v>1.39</v>
      </c>
      <c r="O11" s="206">
        <v>0</v>
      </c>
      <c r="P11" s="206">
        <v>1.99</v>
      </c>
      <c r="Q11" s="206">
        <v>0</v>
      </c>
      <c r="R11" s="206">
        <v>7.69</v>
      </c>
      <c r="S11" s="206">
        <v>4.1900000000000004</v>
      </c>
      <c r="T11" s="206">
        <v>0.56000000000000005</v>
      </c>
      <c r="U11" s="206">
        <v>0.83</v>
      </c>
      <c r="V11" s="206">
        <v>3.65</v>
      </c>
      <c r="W11" s="206">
        <v>5.87</v>
      </c>
      <c r="X11" s="206">
        <v>2.0099999999999998</v>
      </c>
      <c r="Y11" s="206">
        <v>0</v>
      </c>
      <c r="Z11" s="206">
        <v>2.87</v>
      </c>
      <c r="AA11" s="206">
        <v>16.850000000000001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31.81</v>
      </c>
      <c r="AH11" s="206">
        <v>0</v>
      </c>
      <c r="AI11" s="206">
        <v>33.74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4.59</v>
      </c>
      <c r="L12" s="206">
        <v>184.48</v>
      </c>
      <c r="M12" s="206">
        <v>1.08</v>
      </c>
      <c r="N12" s="206">
        <v>1.39</v>
      </c>
      <c r="O12" s="206">
        <v>0</v>
      </c>
      <c r="P12" s="206">
        <v>1.99</v>
      </c>
      <c r="Q12" s="206">
        <v>0</v>
      </c>
      <c r="R12" s="206">
        <v>7.69</v>
      </c>
      <c r="S12" s="206">
        <v>4.1900000000000004</v>
      </c>
      <c r="T12" s="206">
        <v>0.56000000000000005</v>
      </c>
      <c r="U12" s="206">
        <v>0.83</v>
      </c>
      <c r="V12" s="206">
        <v>3.65</v>
      </c>
      <c r="W12" s="206">
        <v>5.87</v>
      </c>
      <c r="X12" s="206">
        <v>2.0099999999999998</v>
      </c>
      <c r="Y12" s="206">
        <v>0</v>
      </c>
      <c r="Z12" s="206">
        <v>2.88</v>
      </c>
      <c r="AA12" s="206">
        <v>16.850000000000001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31.81</v>
      </c>
      <c r="AH12" s="206">
        <v>0</v>
      </c>
      <c r="AI12" s="206">
        <v>33.74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4.59</v>
      </c>
      <c r="L13" s="206">
        <v>184.48</v>
      </c>
      <c r="M13" s="206">
        <v>1.08</v>
      </c>
      <c r="N13" s="206">
        <v>1.39</v>
      </c>
      <c r="O13" s="206">
        <v>0</v>
      </c>
      <c r="P13" s="206">
        <v>1.99</v>
      </c>
      <c r="Q13" s="206">
        <v>0</v>
      </c>
      <c r="R13" s="206">
        <v>7.69</v>
      </c>
      <c r="S13" s="206">
        <v>4.1900000000000004</v>
      </c>
      <c r="T13" s="206">
        <v>0.56000000000000005</v>
      </c>
      <c r="U13" s="206">
        <v>0.83</v>
      </c>
      <c r="V13" s="206">
        <v>3.65</v>
      </c>
      <c r="W13" s="206">
        <v>5.87</v>
      </c>
      <c r="X13" s="206">
        <v>2.0099999999999998</v>
      </c>
      <c r="Y13" s="206">
        <v>0</v>
      </c>
      <c r="Z13" s="206">
        <v>2.87</v>
      </c>
      <c r="AA13" s="206">
        <v>16.850000000000001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31.81</v>
      </c>
      <c r="AH13" s="206">
        <v>0</v>
      </c>
      <c r="AI13" s="206">
        <v>33.74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4.59</v>
      </c>
      <c r="L14" s="206">
        <v>184.48</v>
      </c>
      <c r="M14" s="206">
        <v>1.08</v>
      </c>
      <c r="N14" s="206">
        <v>1.39</v>
      </c>
      <c r="O14" s="206">
        <v>0</v>
      </c>
      <c r="P14" s="206">
        <v>1.99</v>
      </c>
      <c r="Q14" s="206">
        <v>0</v>
      </c>
      <c r="R14" s="206">
        <v>7.69</v>
      </c>
      <c r="S14" s="206">
        <v>4.1900000000000004</v>
      </c>
      <c r="T14" s="206">
        <v>0.56000000000000005</v>
      </c>
      <c r="U14" s="206">
        <v>0.83</v>
      </c>
      <c r="V14" s="206">
        <v>3.65</v>
      </c>
      <c r="W14" s="206">
        <v>5.87</v>
      </c>
      <c r="X14" s="206">
        <v>2.0099999999999998</v>
      </c>
      <c r="Y14" s="206">
        <v>0</v>
      </c>
      <c r="Z14" s="206">
        <v>2.87</v>
      </c>
      <c r="AA14" s="206">
        <v>16.850000000000001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31.81</v>
      </c>
      <c r="AH14" s="206">
        <v>0</v>
      </c>
      <c r="AI14" s="206">
        <v>33.74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4.59</v>
      </c>
      <c r="L15" s="206">
        <v>184.48</v>
      </c>
      <c r="M15" s="206">
        <v>1.08</v>
      </c>
      <c r="N15" s="206">
        <v>1.39</v>
      </c>
      <c r="O15" s="206">
        <v>0</v>
      </c>
      <c r="P15" s="206">
        <v>1.99</v>
      </c>
      <c r="Q15" s="206">
        <v>0</v>
      </c>
      <c r="R15" s="206">
        <v>7.69</v>
      </c>
      <c r="S15" s="206">
        <v>4.1900000000000004</v>
      </c>
      <c r="T15" s="206">
        <v>0.56000000000000005</v>
      </c>
      <c r="U15" s="206">
        <v>0.83</v>
      </c>
      <c r="V15" s="206">
        <v>3.65</v>
      </c>
      <c r="W15" s="206">
        <v>5.87</v>
      </c>
      <c r="X15" s="206">
        <v>2.0099999999999998</v>
      </c>
      <c r="Y15" s="206">
        <v>0</v>
      </c>
      <c r="Z15" s="206">
        <v>2.87</v>
      </c>
      <c r="AA15" s="206">
        <v>16.850000000000001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31.81</v>
      </c>
      <c r="AH15" s="206">
        <v>0</v>
      </c>
      <c r="AI15" s="206">
        <v>33.74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4.59</v>
      </c>
      <c r="L16" s="206">
        <v>184.48</v>
      </c>
      <c r="M16" s="206">
        <v>1.08</v>
      </c>
      <c r="N16" s="206">
        <v>1.39</v>
      </c>
      <c r="O16" s="206">
        <v>0</v>
      </c>
      <c r="P16" s="206">
        <v>1.99</v>
      </c>
      <c r="Q16" s="206">
        <v>0</v>
      </c>
      <c r="R16" s="206">
        <v>7.69</v>
      </c>
      <c r="S16" s="206">
        <v>4.1900000000000004</v>
      </c>
      <c r="T16" s="206">
        <v>0.56000000000000005</v>
      </c>
      <c r="U16" s="206">
        <v>0.83</v>
      </c>
      <c r="V16" s="206">
        <v>3.65</v>
      </c>
      <c r="W16" s="206">
        <v>5.87</v>
      </c>
      <c r="X16" s="206">
        <v>2.0099999999999998</v>
      </c>
      <c r="Y16" s="206">
        <v>0</v>
      </c>
      <c r="Z16" s="206">
        <v>2.88</v>
      </c>
      <c r="AA16" s="206">
        <v>16.850000000000001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31.81</v>
      </c>
      <c r="AH16" s="206">
        <v>0</v>
      </c>
      <c r="AI16" s="206">
        <v>33.74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4.59</v>
      </c>
      <c r="L17" s="206">
        <v>184.48</v>
      </c>
      <c r="M17" s="206">
        <v>1.08</v>
      </c>
      <c r="N17" s="206">
        <v>1.39</v>
      </c>
      <c r="O17" s="206">
        <v>0</v>
      </c>
      <c r="P17" s="206">
        <v>1.99</v>
      </c>
      <c r="Q17" s="206">
        <v>0</v>
      </c>
      <c r="R17" s="206">
        <v>7.69</v>
      </c>
      <c r="S17" s="206">
        <v>4.1900000000000004</v>
      </c>
      <c r="T17" s="206">
        <v>0.56000000000000005</v>
      </c>
      <c r="U17" s="206">
        <v>0.83</v>
      </c>
      <c r="V17" s="206">
        <v>3.65</v>
      </c>
      <c r="W17" s="206">
        <v>5.87</v>
      </c>
      <c r="X17" s="206">
        <v>2.0099999999999998</v>
      </c>
      <c r="Y17" s="206">
        <v>0</v>
      </c>
      <c r="Z17" s="206">
        <v>1.59</v>
      </c>
      <c r="AA17" s="206">
        <v>16.850000000000001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31.81</v>
      </c>
      <c r="AH17" s="206">
        <v>0</v>
      </c>
      <c r="AI17" s="206">
        <v>33.74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4.59</v>
      </c>
      <c r="L18" s="206">
        <v>184.48</v>
      </c>
      <c r="M18" s="206">
        <v>1.08</v>
      </c>
      <c r="N18" s="206">
        <v>1.39</v>
      </c>
      <c r="O18" s="206">
        <v>0</v>
      </c>
      <c r="P18" s="206">
        <v>1.99</v>
      </c>
      <c r="Q18" s="206">
        <v>0</v>
      </c>
      <c r="R18" s="206">
        <v>7.69</v>
      </c>
      <c r="S18" s="206">
        <v>4.1900000000000004</v>
      </c>
      <c r="T18" s="206">
        <v>0.56000000000000005</v>
      </c>
      <c r="U18" s="206">
        <v>0.83</v>
      </c>
      <c r="V18" s="206">
        <v>3.65</v>
      </c>
      <c r="W18" s="206">
        <v>5.87</v>
      </c>
      <c r="X18" s="206">
        <v>2.0099999999999998</v>
      </c>
      <c r="Y18" s="206">
        <v>0</v>
      </c>
      <c r="Z18" s="206">
        <v>1.56</v>
      </c>
      <c r="AA18" s="206">
        <v>16.850000000000001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31.81</v>
      </c>
      <c r="AH18" s="206">
        <v>0</v>
      </c>
      <c r="AI18" s="206">
        <v>33.74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4.62</v>
      </c>
      <c r="L19" s="206">
        <v>184.48</v>
      </c>
      <c r="M19" s="206">
        <v>1.08</v>
      </c>
      <c r="N19" s="206">
        <v>1.39</v>
      </c>
      <c r="O19" s="206">
        <v>0</v>
      </c>
      <c r="P19" s="206">
        <v>1.99</v>
      </c>
      <c r="Q19" s="206">
        <v>0</v>
      </c>
      <c r="R19" s="206">
        <v>7.93</v>
      </c>
      <c r="S19" s="206">
        <v>4.8099999999999996</v>
      </c>
      <c r="T19" s="206">
        <v>0.56000000000000005</v>
      </c>
      <c r="U19" s="206">
        <v>0.83</v>
      </c>
      <c r="V19" s="206">
        <v>3.65</v>
      </c>
      <c r="W19" s="206">
        <v>5.87</v>
      </c>
      <c r="X19" s="206">
        <v>2.0099999999999998</v>
      </c>
      <c r="Y19" s="206">
        <v>0</v>
      </c>
      <c r="Z19" s="206">
        <v>2.87</v>
      </c>
      <c r="AA19" s="206">
        <v>16.850000000000001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31.81</v>
      </c>
      <c r="AH19" s="206">
        <v>0</v>
      </c>
      <c r="AI19" s="206">
        <v>33.74</v>
      </c>
      <c r="AJ19" s="206">
        <v>0</v>
      </c>
      <c r="AK19" s="206">
        <v>12.79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4.63</v>
      </c>
      <c r="L20" s="206">
        <v>184.48</v>
      </c>
      <c r="M20" s="206">
        <v>1.08</v>
      </c>
      <c r="N20" s="206">
        <v>1.39</v>
      </c>
      <c r="O20" s="206">
        <v>0</v>
      </c>
      <c r="P20" s="206">
        <v>1.99</v>
      </c>
      <c r="Q20" s="206">
        <v>0</v>
      </c>
      <c r="R20" s="206">
        <v>7.93</v>
      </c>
      <c r="S20" s="206">
        <v>4.8099999999999996</v>
      </c>
      <c r="T20" s="206">
        <v>0.56000000000000005</v>
      </c>
      <c r="U20" s="206">
        <v>0.83</v>
      </c>
      <c r="V20" s="206">
        <v>3.65</v>
      </c>
      <c r="W20" s="206">
        <v>5.87</v>
      </c>
      <c r="X20" s="206">
        <v>2.0099999999999998</v>
      </c>
      <c r="Y20" s="206">
        <v>0</v>
      </c>
      <c r="Z20" s="206">
        <v>2.87</v>
      </c>
      <c r="AA20" s="206">
        <v>16.850000000000001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31.81</v>
      </c>
      <c r="AH20" s="206">
        <v>0</v>
      </c>
      <c r="AI20" s="206">
        <v>33.74</v>
      </c>
      <c r="AJ20" s="206">
        <v>0</v>
      </c>
      <c r="AK20" s="206">
        <v>12.79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4.62</v>
      </c>
      <c r="L21" s="206">
        <v>184.48</v>
      </c>
      <c r="M21" s="206">
        <v>1.08</v>
      </c>
      <c r="N21" s="206">
        <v>1.39</v>
      </c>
      <c r="O21" s="206">
        <v>0</v>
      </c>
      <c r="P21" s="206">
        <v>1.99</v>
      </c>
      <c r="Q21" s="206">
        <v>0</v>
      </c>
      <c r="R21" s="206">
        <v>7.93</v>
      </c>
      <c r="S21" s="206">
        <v>4.8099999999999996</v>
      </c>
      <c r="T21" s="206">
        <v>0.56000000000000005</v>
      </c>
      <c r="U21" s="206">
        <v>0.83</v>
      </c>
      <c r="V21" s="206">
        <v>3.65</v>
      </c>
      <c r="W21" s="206">
        <v>5.87</v>
      </c>
      <c r="X21" s="206">
        <v>2.0099999999999998</v>
      </c>
      <c r="Y21" s="206">
        <v>0</v>
      </c>
      <c r="Z21" s="206">
        <v>2.87</v>
      </c>
      <c r="AA21" s="206">
        <v>16.850000000000001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31.81</v>
      </c>
      <c r="AH21" s="206">
        <v>0</v>
      </c>
      <c r="AI21" s="206">
        <v>33.74</v>
      </c>
      <c r="AJ21" s="206">
        <v>0</v>
      </c>
      <c r="AK21" s="206">
        <v>12.79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4.63</v>
      </c>
      <c r="L22" s="206">
        <v>184.48</v>
      </c>
      <c r="M22" s="206">
        <v>1.08</v>
      </c>
      <c r="N22" s="206">
        <v>1.39</v>
      </c>
      <c r="O22" s="206">
        <v>0</v>
      </c>
      <c r="P22" s="206">
        <v>1.99</v>
      </c>
      <c r="Q22" s="206">
        <v>0</v>
      </c>
      <c r="R22" s="206">
        <v>7.93</v>
      </c>
      <c r="S22" s="206">
        <v>4.8099999999999996</v>
      </c>
      <c r="T22" s="206">
        <v>0.56000000000000005</v>
      </c>
      <c r="U22" s="206">
        <v>0.83</v>
      </c>
      <c r="V22" s="206">
        <v>3.65</v>
      </c>
      <c r="W22" s="206">
        <v>5.87</v>
      </c>
      <c r="X22" s="206">
        <v>3.16</v>
      </c>
      <c r="Y22" s="206">
        <v>0</v>
      </c>
      <c r="Z22" s="206">
        <v>2.87</v>
      </c>
      <c r="AA22" s="206">
        <v>16.850000000000001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31.81</v>
      </c>
      <c r="AH22" s="206">
        <v>0</v>
      </c>
      <c r="AI22" s="206">
        <v>33.74</v>
      </c>
      <c r="AJ22" s="206">
        <v>0</v>
      </c>
      <c r="AK22" s="206">
        <v>12.79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9.35</v>
      </c>
      <c r="L23" s="206">
        <v>184.48</v>
      </c>
      <c r="M23" s="206">
        <v>1.08</v>
      </c>
      <c r="N23" s="206">
        <v>1.39</v>
      </c>
      <c r="O23" s="206">
        <v>0</v>
      </c>
      <c r="P23" s="206">
        <v>1.99</v>
      </c>
      <c r="Q23" s="206">
        <v>0.34</v>
      </c>
      <c r="R23" s="206">
        <v>10.88</v>
      </c>
      <c r="S23" s="206">
        <v>6.07</v>
      </c>
      <c r="T23" s="206">
        <v>0.56000000000000005</v>
      </c>
      <c r="U23" s="206">
        <v>0.83</v>
      </c>
      <c r="V23" s="206">
        <v>4.5</v>
      </c>
      <c r="W23" s="206">
        <v>5.87</v>
      </c>
      <c r="X23" s="206">
        <v>2</v>
      </c>
      <c r="Y23" s="206">
        <v>0</v>
      </c>
      <c r="Z23" s="206">
        <v>2.87</v>
      </c>
      <c r="AA23" s="206">
        <v>16.850000000000001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31.81</v>
      </c>
      <c r="AH23" s="206">
        <v>0</v>
      </c>
      <c r="AI23" s="206">
        <v>33.74</v>
      </c>
      <c r="AJ23" s="206">
        <v>0</v>
      </c>
      <c r="AK23" s="206">
        <v>12.79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9.35</v>
      </c>
      <c r="L24" s="206">
        <v>184.48</v>
      </c>
      <c r="M24" s="206">
        <v>1.08</v>
      </c>
      <c r="N24" s="206">
        <v>1.39</v>
      </c>
      <c r="O24" s="206">
        <v>0</v>
      </c>
      <c r="P24" s="206">
        <v>1.99</v>
      </c>
      <c r="Q24" s="206">
        <v>0.86</v>
      </c>
      <c r="R24" s="206">
        <v>10.88</v>
      </c>
      <c r="S24" s="206">
        <v>6.07</v>
      </c>
      <c r="T24" s="206">
        <v>0.56000000000000005</v>
      </c>
      <c r="U24" s="206">
        <v>0.83</v>
      </c>
      <c r="V24" s="206">
        <v>3.67</v>
      </c>
      <c r="W24" s="206">
        <v>5.87</v>
      </c>
      <c r="X24" s="206">
        <v>35.65</v>
      </c>
      <c r="Y24" s="206">
        <v>0</v>
      </c>
      <c r="Z24" s="206">
        <v>45.23</v>
      </c>
      <c r="AA24" s="206">
        <v>16.850000000000001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31.81</v>
      </c>
      <c r="AH24" s="206">
        <v>0</v>
      </c>
      <c r="AI24" s="206">
        <v>33.74</v>
      </c>
      <c r="AJ24" s="206">
        <v>0</v>
      </c>
      <c r="AK24" s="206">
        <v>12.79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0.36</v>
      </c>
      <c r="L25" s="206">
        <v>184.48</v>
      </c>
      <c r="M25" s="206">
        <v>1.08</v>
      </c>
      <c r="N25" s="206">
        <v>1.39</v>
      </c>
      <c r="O25" s="206">
        <v>0</v>
      </c>
      <c r="P25" s="206">
        <v>1.99</v>
      </c>
      <c r="Q25" s="206">
        <v>1.56</v>
      </c>
      <c r="R25" s="206">
        <v>3.49</v>
      </c>
      <c r="S25" s="206">
        <v>1</v>
      </c>
      <c r="T25" s="206">
        <v>0.56000000000000005</v>
      </c>
      <c r="U25" s="206">
        <v>0.83</v>
      </c>
      <c r="V25" s="206">
        <v>0.62</v>
      </c>
      <c r="W25" s="206">
        <v>0.41</v>
      </c>
      <c r="X25" s="206">
        <v>2.06</v>
      </c>
      <c r="Y25" s="206">
        <v>0</v>
      </c>
      <c r="Z25" s="206">
        <v>2.87</v>
      </c>
      <c r="AA25" s="206">
        <v>0.95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31.81</v>
      </c>
      <c r="AH25" s="206">
        <v>0</v>
      </c>
      <c r="AI25" s="206">
        <v>33.74</v>
      </c>
      <c r="AJ25" s="206">
        <v>0</v>
      </c>
      <c r="AK25" s="206">
        <v>12.79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0.36</v>
      </c>
      <c r="L26" s="206">
        <v>146.03</v>
      </c>
      <c r="M26" s="206">
        <v>1.08</v>
      </c>
      <c r="N26" s="206">
        <v>1.39</v>
      </c>
      <c r="O26" s="206">
        <v>0</v>
      </c>
      <c r="P26" s="206">
        <v>1.99</v>
      </c>
      <c r="Q26" s="206">
        <v>1.56</v>
      </c>
      <c r="R26" s="206">
        <v>0.5</v>
      </c>
      <c r="S26" s="206">
        <v>0.31</v>
      </c>
      <c r="T26" s="206">
        <v>0.56000000000000005</v>
      </c>
      <c r="U26" s="206">
        <v>0.83</v>
      </c>
      <c r="V26" s="206">
        <v>0.21</v>
      </c>
      <c r="W26" s="206">
        <v>0.41</v>
      </c>
      <c r="X26" s="206">
        <v>2</v>
      </c>
      <c r="Y26" s="206">
        <v>0</v>
      </c>
      <c r="Z26" s="206">
        <v>2.87</v>
      </c>
      <c r="AA26" s="206">
        <v>0.95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31.81</v>
      </c>
      <c r="AH26" s="206">
        <v>0</v>
      </c>
      <c r="AI26" s="206">
        <v>33.74</v>
      </c>
      <c r="AJ26" s="206">
        <v>0</v>
      </c>
      <c r="AK26" s="206">
        <v>12.79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1.1000000000000001</v>
      </c>
      <c r="L27" s="206">
        <v>78.75</v>
      </c>
      <c r="M27" s="206">
        <v>1.08</v>
      </c>
      <c r="N27" s="206">
        <v>1.39</v>
      </c>
      <c r="O27" s="206">
        <v>0</v>
      </c>
      <c r="P27" s="206">
        <v>1.99</v>
      </c>
      <c r="Q27" s="206">
        <v>1.19</v>
      </c>
      <c r="R27" s="206">
        <v>0.5</v>
      </c>
      <c r="S27" s="206">
        <v>0.31</v>
      </c>
      <c r="T27" s="206">
        <v>0.56000000000000005</v>
      </c>
      <c r="U27" s="206">
        <v>0.83</v>
      </c>
      <c r="V27" s="206">
        <v>0.21</v>
      </c>
      <c r="W27" s="206">
        <v>0.41</v>
      </c>
      <c r="X27" s="206">
        <v>2</v>
      </c>
      <c r="Y27" s="206">
        <v>0</v>
      </c>
      <c r="Z27" s="206">
        <v>2.87</v>
      </c>
      <c r="AA27" s="206">
        <v>0.95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31.81</v>
      </c>
      <c r="AH27" s="206">
        <v>0</v>
      </c>
      <c r="AI27" s="206">
        <v>33.74</v>
      </c>
      <c r="AJ27" s="206">
        <v>0</v>
      </c>
      <c r="AK27" s="206">
        <v>14.59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0.36</v>
      </c>
      <c r="L28" s="206">
        <v>22.94</v>
      </c>
      <c r="M28" s="206">
        <v>1.08</v>
      </c>
      <c r="N28" s="206">
        <v>1.39</v>
      </c>
      <c r="O28" s="206">
        <v>0</v>
      </c>
      <c r="P28" s="206">
        <v>1.99</v>
      </c>
      <c r="Q28" s="206">
        <v>0.56999999999999995</v>
      </c>
      <c r="R28" s="206">
        <v>0.5</v>
      </c>
      <c r="S28" s="206">
        <v>0.31</v>
      </c>
      <c r="T28" s="206">
        <v>0.56000000000000005</v>
      </c>
      <c r="U28" s="206">
        <v>0.83</v>
      </c>
      <c r="V28" s="206">
        <v>0.21</v>
      </c>
      <c r="W28" s="206">
        <v>0.41</v>
      </c>
      <c r="X28" s="206">
        <v>2</v>
      </c>
      <c r="Y28" s="206">
        <v>0</v>
      </c>
      <c r="Z28" s="206">
        <v>2.87</v>
      </c>
      <c r="AA28" s="206">
        <v>0.95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31.81</v>
      </c>
      <c r="AH28" s="206">
        <v>0</v>
      </c>
      <c r="AI28" s="206">
        <v>33.74</v>
      </c>
      <c r="AJ28" s="206">
        <v>0</v>
      </c>
      <c r="AK28" s="206">
        <v>19.600000000000001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29.65</v>
      </c>
      <c r="J29" s="206">
        <v>0.34</v>
      </c>
      <c r="K29" s="206">
        <v>0.36</v>
      </c>
      <c r="L29" s="206">
        <v>14.99</v>
      </c>
      <c r="M29" s="206">
        <v>1.08</v>
      </c>
      <c r="N29" s="206">
        <v>1.39</v>
      </c>
      <c r="O29" s="206">
        <v>0</v>
      </c>
      <c r="P29" s="206">
        <v>1.99</v>
      </c>
      <c r="Q29" s="206">
        <v>0.13</v>
      </c>
      <c r="R29" s="206">
        <v>0.5</v>
      </c>
      <c r="S29" s="206">
        <v>0.31</v>
      </c>
      <c r="T29" s="206">
        <v>0.56000000000000005</v>
      </c>
      <c r="U29" s="206">
        <v>0.83</v>
      </c>
      <c r="V29" s="206">
        <v>0.21</v>
      </c>
      <c r="W29" s="206">
        <v>0.41</v>
      </c>
      <c r="X29" s="206">
        <v>2</v>
      </c>
      <c r="Y29" s="206">
        <v>0</v>
      </c>
      <c r="Z29" s="206">
        <v>2.87</v>
      </c>
      <c r="AA29" s="206">
        <v>0.95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31.81</v>
      </c>
      <c r="AH29" s="206">
        <v>0</v>
      </c>
      <c r="AI29" s="206">
        <v>33.74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29.65</v>
      </c>
      <c r="J30" s="206">
        <v>0.34</v>
      </c>
      <c r="K30" s="206">
        <v>0.36</v>
      </c>
      <c r="L30" s="206">
        <v>14.99</v>
      </c>
      <c r="M30" s="206">
        <v>1.08</v>
      </c>
      <c r="N30" s="206">
        <v>1.39</v>
      </c>
      <c r="O30" s="206">
        <v>0</v>
      </c>
      <c r="P30" s="206">
        <v>1.99</v>
      </c>
      <c r="Q30" s="206">
        <v>0.13</v>
      </c>
      <c r="R30" s="206">
        <v>0.5</v>
      </c>
      <c r="S30" s="206">
        <v>0.31</v>
      </c>
      <c r="T30" s="206">
        <v>0.56000000000000005</v>
      </c>
      <c r="U30" s="206">
        <v>0.83</v>
      </c>
      <c r="V30" s="206">
        <v>0.21</v>
      </c>
      <c r="W30" s="206">
        <v>0.41</v>
      </c>
      <c r="X30" s="206">
        <v>2</v>
      </c>
      <c r="Y30" s="206">
        <v>0</v>
      </c>
      <c r="Z30" s="206">
        <v>2.87</v>
      </c>
      <c r="AA30" s="206">
        <v>0.95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31.81</v>
      </c>
      <c r="AH30" s="206">
        <v>0</v>
      </c>
      <c r="AI30" s="206">
        <v>33.74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29.65</v>
      </c>
      <c r="J31" s="206">
        <v>0.34</v>
      </c>
      <c r="K31" s="206">
        <v>0.36</v>
      </c>
      <c r="L31" s="206">
        <v>14.99</v>
      </c>
      <c r="M31" s="206">
        <v>1.08</v>
      </c>
      <c r="N31" s="206">
        <v>1.39</v>
      </c>
      <c r="O31" s="206">
        <v>0</v>
      </c>
      <c r="P31" s="206">
        <v>1.99</v>
      </c>
      <c r="Q31" s="206">
        <v>0.13</v>
      </c>
      <c r="R31" s="206">
        <v>0.5</v>
      </c>
      <c r="S31" s="206">
        <v>0.31</v>
      </c>
      <c r="T31" s="206">
        <v>0.56000000000000005</v>
      </c>
      <c r="U31" s="206">
        <v>0.83</v>
      </c>
      <c r="V31" s="206">
        <v>0.21</v>
      </c>
      <c r="W31" s="206">
        <v>0.41</v>
      </c>
      <c r="X31" s="206">
        <v>2</v>
      </c>
      <c r="Y31" s="206">
        <v>0</v>
      </c>
      <c r="Z31" s="206">
        <v>2.87</v>
      </c>
      <c r="AA31" s="206">
        <v>0.95</v>
      </c>
      <c r="AB31" s="206">
        <v>0</v>
      </c>
      <c r="AC31" s="206">
        <v>16.97</v>
      </c>
      <c r="AD31" s="206">
        <v>0</v>
      </c>
      <c r="AE31" s="206">
        <v>0</v>
      </c>
      <c r="AF31" s="206">
        <v>0</v>
      </c>
      <c r="AG31" s="206">
        <v>31.81</v>
      </c>
      <c r="AH31" s="206">
        <v>0</v>
      </c>
      <c r="AI31" s="206">
        <v>33.74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29.65</v>
      </c>
      <c r="J32" s="206">
        <v>0.34</v>
      </c>
      <c r="K32" s="206">
        <v>0.36</v>
      </c>
      <c r="L32" s="206">
        <v>14.99</v>
      </c>
      <c r="M32" s="206">
        <v>1.08</v>
      </c>
      <c r="N32" s="206">
        <v>1.39</v>
      </c>
      <c r="O32" s="206">
        <v>0</v>
      </c>
      <c r="P32" s="206">
        <v>1.99</v>
      </c>
      <c r="Q32" s="206">
        <v>0.13</v>
      </c>
      <c r="R32" s="206">
        <v>0.5</v>
      </c>
      <c r="S32" s="206">
        <v>0.31</v>
      </c>
      <c r="T32" s="206">
        <v>0.56000000000000005</v>
      </c>
      <c r="U32" s="206">
        <v>0.83</v>
      </c>
      <c r="V32" s="206">
        <v>0.21</v>
      </c>
      <c r="W32" s="206">
        <v>0.41</v>
      </c>
      <c r="X32" s="206">
        <v>2</v>
      </c>
      <c r="Y32" s="206">
        <v>0</v>
      </c>
      <c r="Z32" s="206">
        <v>2.87</v>
      </c>
      <c r="AA32" s="206">
        <v>0.95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31.81</v>
      </c>
      <c r="AH32" s="206">
        <v>0</v>
      </c>
      <c r="AI32" s="206">
        <v>33.74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29.65</v>
      </c>
      <c r="J33" s="206">
        <v>0.34</v>
      </c>
      <c r="K33" s="206">
        <v>0.36</v>
      </c>
      <c r="L33" s="206">
        <v>14.99</v>
      </c>
      <c r="M33" s="206">
        <v>1.08</v>
      </c>
      <c r="N33" s="206">
        <v>1.39</v>
      </c>
      <c r="O33" s="206">
        <v>0</v>
      </c>
      <c r="P33" s="206">
        <v>1.99</v>
      </c>
      <c r="Q33" s="206">
        <v>7.0000000000000007E-2</v>
      </c>
      <c r="R33" s="206">
        <v>0.5</v>
      </c>
      <c r="S33" s="206">
        <v>0.31</v>
      </c>
      <c r="T33" s="206">
        <v>0.56000000000000005</v>
      </c>
      <c r="U33" s="206">
        <v>0.83</v>
      </c>
      <c r="V33" s="206">
        <v>0.21</v>
      </c>
      <c r="W33" s="206">
        <v>0.41</v>
      </c>
      <c r="X33" s="206">
        <v>2</v>
      </c>
      <c r="Y33" s="206">
        <v>0</v>
      </c>
      <c r="Z33" s="206">
        <v>2.87</v>
      </c>
      <c r="AA33" s="206">
        <v>0.95</v>
      </c>
      <c r="AB33" s="206">
        <v>0</v>
      </c>
      <c r="AC33" s="206">
        <v>17.59</v>
      </c>
      <c r="AD33" s="206">
        <v>0</v>
      </c>
      <c r="AE33" s="206">
        <v>0</v>
      </c>
      <c r="AF33" s="206">
        <v>0</v>
      </c>
      <c r="AG33" s="206">
        <v>31.81</v>
      </c>
      <c r="AH33" s="206">
        <v>0</v>
      </c>
      <c r="AI33" s="206">
        <v>33.74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29.65</v>
      </c>
      <c r="J34" s="206">
        <v>0.34</v>
      </c>
      <c r="K34" s="206">
        <v>0.36</v>
      </c>
      <c r="L34" s="206">
        <v>14.99</v>
      </c>
      <c r="M34" s="206">
        <v>1.08</v>
      </c>
      <c r="N34" s="206">
        <v>1.39</v>
      </c>
      <c r="O34" s="206">
        <v>0</v>
      </c>
      <c r="P34" s="206">
        <v>1.99</v>
      </c>
      <c r="Q34" s="206">
        <v>7.0000000000000007E-2</v>
      </c>
      <c r="R34" s="206">
        <v>0.5</v>
      </c>
      <c r="S34" s="206">
        <v>0.31</v>
      </c>
      <c r="T34" s="206">
        <v>0.56000000000000005</v>
      </c>
      <c r="U34" s="206">
        <v>0.83</v>
      </c>
      <c r="V34" s="206">
        <v>0.21</v>
      </c>
      <c r="W34" s="206">
        <v>0.41</v>
      </c>
      <c r="X34" s="206">
        <v>2</v>
      </c>
      <c r="Y34" s="206">
        <v>0</v>
      </c>
      <c r="Z34" s="206">
        <v>2.87</v>
      </c>
      <c r="AA34" s="206">
        <v>0.95</v>
      </c>
      <c r="AB34" s="206">
        <v>0</v>
      </c>
      <c r="AC34" s="206">
        <v>17.59</v>
      </c>
      <c r="AD34" s="206">
        <v>0</v>
      </c>
      <c r="AE34" s="206">
        <v>0</v>
      </c>
      <c r="AF34" s="206">
        <v>0</v>
      </c>
      <c r="AG34" s="206">
        <v>31.81</v>
      </c>
      <c r="AH34" s="206">
        <v>0</v>
      </c>
      <c r="AI34" s="206">
        <v>33.74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29.31</v>
      </c>
      <c r="J35" s="206">
        <v>0.34</v>
      </c>
      <c r="K35" s="206">
        <v>0.36</v>
      </c>
      <c r="L35" s="206">
        <v>14.99</v>
      </c>
      <c r="M35" s="206">
        <v>1.08</v>
      </c>
      <c r="N35" s="206">
        <v>1.39</v>
      </c>
      <c r="O35" s="206">
        <v>0</v>
      </c>
      <c r="P35" s="206">
        <v>1.99</v>
      </c>
      <c r="Q35" s="206">
        <v>7.0000000000000007E-2</v>
      </c>
      <c r="R35" s="206">
        <v>0.5</v>
      </c>
      <c r="S35" s="206">
        <v>0.31</v>
      </c>
      <c r="T35" s="206">
        <v>0.56000000000000005</v>
      </c>
      <c r="U35" s="206">
        <v>0.83</v>
      </c>
      <c r="V35" s="206">
        <v>0.21</v>
      </c>
      <c r="W35" s="206">
        <v>0.41</v>
      </c>
      <c r="X35" s="206">
        <v>2</v>
      </c>
      <c r="Y35" s="206">
        <v>0</v>
      </c>
      <c r="Z35" s="206">
        <v>2.87</v>
      </c>
      <c r="AA35" s="206">
        <v>0.95</v>
      </c>
      <c r="AB35" s="206">
        <v>0</v>
      </c>
      <c r="AC35" s="206">
        <v>17.59</v>
      </c>
      <c r="AD35" s="206">
        <v>0</v>
      </c>
      <c r="AE35" s="206">
        <v>0</v>
      </c>
      <c r="AF35" s="206">
        <v>0</v>
      </c>
      <c r="AG35" s="206">
        <v>31.81</v>
      </c>
      <c r="AH35" s="206">
        <v>0</v>
      </c>
      <c r="AI35" s="206">
        <v>33.74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29.31</v>
      </c>
      <c r="J36" s="206">
        <v>0.34</v>
      </c>
      <c r="K36" s="206">
        <v>0.36</v>
      </c>
      <c r="L36" s="206">
        <v>14.99</v>
      </c>
      <c r="M36" s="206">
        <v>1.08</v>
      </c>
      <c r="N36" s="206">
        <v>1.39</v>
      </c>
      <c r="O36" s="206">
        <v>0</v>
      </c>
      <c r="P36" s="206">
        <v>1.99</v>
      </c>
      <c r="Q36" s="206">
        <v>7.0000000000000007E-2</v>
      </c>
      <c r="R36" s="206">
        <v>0.5</v>
      </c>
      <c r="S36" s="206">
        <v>0.31</v>
      </c>
      <c r="T36" s="206">
        <v>0.56000000000000005</v>
      </c>
      <c r="U36" s="206">
        <v>0.83</v>
      </c>
      <c r="V36" s="206">
        <v>0.21</v>
      </c>
      <c r="W36" s="206">
        <v>0.41</v>
      </c>
      <c r="X36" s="206">
        <v>2</v>
      </c>
      <c r="Y36" s="206">
        <v>0</v>
      </c>
      <c r="Z36" s="206">
        <v>2.87</v>
      </c>
      <c r="AA36" s="206">
        <v>0.95</v>
      </c>
      <c r="AB36" s="206">
        <v>0</v>
      </c>
      <c r="AC36" s="206">
        <v>17.59</v>
      </c>
      <c r="AD36" s="206">
        <v>0</v>
      </c>
      <c r="AE36" s="206">
        <v>0</v>
      </c>
      <c r="AF36" s="206">
        <v>0</v>
      </c>
      <c r="AG36" s="206">
        <v>31.81</v>
      </c>
      <c r="AH36" s="206">
        <v>0</v>
      </c>
      <c r="AI36" s="206">
        <v>33.74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29.31</v>
      </c>
      <c r="J37" s="206">
        <v>0.34</v>
      </c>
      <c r="K37" s="206">
        <v>0.36</v>
      </c>
      <c r="L37" s="206">
        <v>7.5</v>
      </c>
      <c r="M37" s="206">
        <v>1.08</v>
      </c>
      <c r="N37" s="206">
        <v>1.39</v>
      </c>
      <c r="O37" s="206">
        <v>0</v>
      </c>
      <c r="P37" s="206">
        <v>1.99</v>
      </c>
      <c r="Q37" s="206">
        <v>7.0000000000000007E-2</v>
      </c>
      <c r="R37" s="206">
        <v>0.5</v>
      </c>
      <c r="S37" s="206">
        <v>0.31</v>
      </c>
      <c r="T37" s="206">
        <v>0.56000000000000005</v>
      </c>
      <c r="U37" s="206">
        <v>0.83</v>
      </c>
      <c r="V37" s="206">
        <v>0.21</v>
      </c>
      <c r="W37" s="206">
        <v>0.41</v>
      </c>
      <c r="X37" s="206">
        <v>2</v>
      </c>
      <c r="Y37" s="206">
        <v>0</v>
      </c>
      <c r="Z37" s="206">
        <v>2.87</v>
      </c>
      <c r="AA37" s="206">
        <v>0.95</v>
      </c>
      <c r="AB37" s="206">
        <v>0</v>
      </c>
      <c r="AC37" s="206">
        <v>17.59</v>
      </c>
      <c r="AD37" s="206">
        <v>0</v>
      </c>
      <c r="AE37" s="206">
        <v>0</v>
      </c>
      <c r="AF37" s="206">
        <v>0</v>
      </c>
      <c r="AG37" s="206">
        <v>31.81</v>
      </c>
      <c r="AH37" s="206">
        <v>0</v>
      </c>
      <c r="AI37" s="206">
        <v>33.74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29.31</v>
      </c>
      <c r="J38" s="206">
        <v>0.34</v>
      </c>
      <c r="K38" s="206">
        <v>0.36</v>
      </c>
      <c r="L38" s="206">
        <v>7.5</v>
      </c>
      <c r="M38" s="206">
        <v>1.08</v>
      </c>
      <c r="N38" s="206">
        <v>1.39</v>
      </c>
      <c r="O38" s="206">
        <v>0</v>
      </c>
      <c r="P38" s="206">
        <v>1.99</v>
      </c>
      <c r="Q38" s="206">
        <v>7.0000000000000007E-2</v>
      </c>
      <c r="R38" s="206">
        <v>0.5</v>
      </c>
      <c r="S38" s="206">
        <v>0.31</v>
      </c>
      <c r="T38" s="206">
        <v>0.56000000000000005</v>
      </c>
      <c r="U38" s="206">
        <v>0.83</v>
      </c>
      <c r="V38" s="206">
        <v>0.21</v>
      </c>
      <c r="W38" s="206">
        <v>0.41</v>
      </c>
      <c r="X38" s="206">
        <v>2</v>
      </c>
      <c r="Y38" s="206">
        <v>0</v>
      </c>
      <c r="Z38" s="206">
        <v>2.87</v>
      </c>
      <c r="AA38" s="206">
        <v>0.95</v>
      </c>
      <c r="AB38" s="206">
        <v>0</v>
      </c>
      <c r="AC38" s="206">
        <v>17.59</v>
      </c>
      <c r="AD38" s="206">
        <v>0</v>
      </c>
      <c r="AE38" s="206">
        <v>0</v>
      </c>
      <c r="AF38" s="206">
        <v>0</v>
      </c>
      <c r="AG38" s="206">
        <v>31.81</v>
      </c>
      <c r="AH38" s="206">
        <v>0</v>
      </c>
      <c r="AI38" s="206">
        <v>33.74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29.31</v>
      </c>
      <c r="J39" s="206">
        <v>0.34</v>
      </c>
      <c r="K39" s="206">
        <v>0.36</v>
      </c>
      <c r="L39" s="206">
        <v>7.5</v>
      </c>
      <c r="M39" s="206">
        <v>1.08</v>
      </c>
      <c r="N39" s="206">
        <v>1.39</v>
      </c>
      <c r="O39" s="206">
        <v>0</v>
      </c>
      <c r="P39" s="206">
        <v>1.99</v>
      </c>
      <c r="Q39" s="206">
        <v>7.0000000000000007E-2</v>
      </c>
      <c r="R39" s="206">
        <v>0.5</v>
      </c>
      <c r="S39" s="206">
        <v>0.31</v>
      </c>
      <c r="T39" s="206">
        <v>0.56000000000000005</v>
      </c>
      <c r="U39" s="206">
        <v>0.83</v>
      </c>
      <c r="V39" s="206">
        <v>0.21</v>
      </c>
      <c r="W39" s="206">
        <v>0.41</v>
      </c>
      <c r="X39" s="206">
        <v>2</v>
      </c>
      <c r="Y39" s="206">
        <v>0</v>
      </c>
      <c r="Z39" s="206">
        <v>2.87</v>
      </c>
      <c r="AA39" s="206">
        <v>0.95</v>
      </c>
      <c r="AB39" s="206">
        <v>0</v>
      </c>
      <c r="AC39" s="206">
        <v>17.59</v>
      </c>
      <c r="AD39" s="206">
        <v>0</v>
      </c>
      <c r="AE39" s="206">
        <v>0</v>
      </c>
      <c r="AF39" s="206">
        <v>0</v>
      </c>
      <c r="AG39" s="206">
        <v>31.81</v>
      </c>
      <c r="AH39" s="206">
        <v>0</v>
      </c>
      <c r="AI39" s="206">
        <v>33.74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29.31</v>
      </c>
      <c r="J40" s="206">
        <v>0.34</v>
      </c>
      <c r="K40" s="206">
        <v>0.36</v>
      </c>
      <c r="L40" s="206">
        <v>7.5</v>
      </c>
      <c r="M40" s="206">
        <v>1.08</v>
      </c>
      <c r="N40" s="206">
        <v>1.39</v>
      </c>
      <c r="O40" s="206">
        <v>0</v>
      </c>
      <c r="P40" s="206">
        <v>1.99</v>
      </c>
      <c r="Q40" s="206">
        <v>7.0000000000000007E-2</v>
      </c>
      <c r="R40" s="206">
        <v>0.5</v>
      </c>
      <c r="S40" s="206">
        <v>0.31</v>
      </c>
      <c r="T40" s="206">
        <v>0.56000000000000005</v>
      </c>
      <c r="U40" s="206">
        <v>0.83</v>
      </c>
      <c r="V40" s="206">
        <v>0.21</v>
      </c>
      <c r="W40" s="206">
        <v>0.41</v>
      </c>
      <c r="X40" s="206">
        <v>2</v>
      </c>
      <c r="Y40" s="206">
        <v>0</v>
      </c>
      <c r="Z40" s="206">
        <v>2.87</v>
      </c>
      <c r="AA40" s="206">
        <v>0.95</v>
      </c>
      <c r="AB40" s="206">
        <v>0</v>
      </c>
      <c r="AC40" s="206">
        <v>17.59</v>
      </c>
      <c r="AD40" s="206">
        <v>0</v>
      </c>
      <c r="AE40" s="206">
        <v>0</v>
      </c>
      <c r="AF40" s="206">
        <v>0</v>
      </c>
      <c r="AG40" s="206">
        <v>31.81</v>
      </c>
      <c r="AH40" s="206">
        <v>0</v>
      </c>
      <c r="AI40" s="206">
        <v>33.74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29.31</v>
      </c>
      <c r="J41" s="206">
        <v>0.34</v>
      </c>
      <c r="K41" s="206">
        <v>0.36</v>
      </c>
      <c r="L41" s="206">
        <v>7.5</v>
      </c>
      <c r="M41" s="206">
        <v>1.08</v>
      </c>
      <c r="N41" s="206">
        <v>1.39</v>
      </c>
      <c r="O41" s="206">
        <v>0</v>
      </c>
      <c r="P41" s="206">
        <v>1.99</v>
      </c>
      <c r="Q41" s="206">
        <v>7.0000000000000007E-2</v>
      </c>
      <c r="R41" s="206">
        <v>0.5</v>
      </c>
      <c r="S41" s="206">
        <v>0.31</v>
      </c>
      <c r="T41" s="206">
        <v>0.56000000000000005</v>
      </c>
      <c r="U41" s="206">
        <v>0.83</v>
      </c>
      <c r="V41" s="206">
        <v>0.21</v>
      </c>
      <c r="W41" s="206">
        <v>0.41</v>
      </c>
      <c r="X41" s="206">
        <v>2</v>
      </c>
      <c r="Y41" s="206">
        <v>0</v>
      </c>
      <c r="Z41" s="206">
        <v>2.87</v>
      </c>
      <c r="AA41" s="206">
        <v>0.95</v>
      </c>
      <c r="AB41" s="206">
        <v>0</v>
      </c>
      <c r="AC41" s="206">
        <v>17.59</v>
      </c>
      <c r="AD41" s="206">
        <v>0</v>
      </c>
      <c r="AE41" s="206">
        <v>0</v>
      </c>
      <c r="AF41" s="206">
        <v>0</v>
      </c>
      <c r="AG41" s="206">
        <v>31.81</v>
      </c>
      <c r="AH41" s="206">
        <v>0</v>
      </c>
      <c r="AI41" s="206">
        <v>33.74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29.31</v>
      </c>
      <c r="J42" s="206">
        <v>0.34</v>
      </c>
      <c r="K42" s="206">
        <v>0.36</v>
      </c>
      <c r="L42" s="206">
        <v>7.5</v>
      </c>
      <c r="M42" s="206">
        <v>1.08</v>
      </c>
      <c r="N42" s="206">
        <v>1.39</v>
      </c>
      <c r="O42" s="206">
        <v>0</v>
      </c>
      <c r="P42" s="206">
        <v>1.99</v>
      </c>
      <c r="Q42" s="206">
        <v>7.0000000000000007E-2</v>
      </c>
      <c r="R42" s="206">
        <v>0.5</v>
      </c>
      <c r="S42" s="206">
        <v>0.31</v>
      </c>
      <c r="T42" s="206">
        <v>0.56000000000000005</v>
      </c>
      <c r="U42" s="206">
        <v>0.83</v>
      </c>
      <c r="V42" s="206">
        <v>0.21</v>
      </c>
      <c r="W42" s="206">
        <v>0.41</v>
      </c>
      <c r="X42" s="206">
        <v>2</v>
      </c>
      <c r="Y42" s="206">
        <v>0</v>
      </c>
      <c r="Z42" s="206">
        <v>2.87</v>
      </c>
      <c r="AA42" s="206">
        <v>0.95</v>
      </c>
      <c r="AB42" s="206">
        <v>0</v>
      </c>
      <c r="AC42" s="206">
        <v>17.78</v>
      </c>
      <c r="AD42" s="206">
        <v>0</v>
      </c>
      <c r="AE42" s="206">
        <v>0</v>
      </c>
      <c r="AF42" s="206">
        <v>0</v>
      </c>
      <c r="AG42" s="206">
        <v>31.81</v>
      </c>
      <c r="AH42" s="206">
        <v>0</v>
      </c>
      <c r="AI42" s="206">
        <v>33.74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29.31</v>
      </c>
      <c r="J43" s="206">
        <v>0.34</v>
      </c>
      <c r="K43" s="206">
        <v>0.36</v>
      </c>
      <c r="L43" s="206">
        <v>7.5</v>
      </c>
      <c r="M43" s="206">
        <v>1.08</v>
      </c>
      <c r="N43" s="206">
        <v>1.39</v>
      </c>
      <c r="O43" s="206">
        <v>0</v>
      </c>
      <c r="P43" s="206">
        <v>1.99</v>
      </c>
      <c r="Q43" s="206">
        <v>7.0000000000000007E-2</v>
      </c>
      <c r="R43" s="206">
        <v>0.5</v>
      </c>
      <c r="S43" s="206">
        <v>0.31</v>
      </c>
      <c r="T43" s="206">
        <v>0.56000000000000005</v>
      </c>
      <c r="U43" s="206">
        <v>0.83</v>
      </c>
      <c r="V43" s="206">
        <v>0.21</v>
      </c>
      <c r="W43" s="206">
        <v>0.41</v>
      </c>
      <c r="X43" s="206">
        <v>2</v>
      </c>
      <c r="Y43" s="206">
        <v>0</v>
      </c>
      <c r="Z43" s="206">
        <v>2.87</v>
      </c>
      <c r="AA43" s="206">
        <v>0.95</v>
      </c>
      <c r="AB43" s="206">
        <v>0</v>
      </c>
      <c r="AC43" s="206">
        <v>13.18</v>
      </c>
      <c r="AD43" s="206">
        <v>0</v>
      </c>
      <c r="AE43" s="206">
        <v>0</v>
      </c>
      <c r="AF43" s="206">
        <v>0</v>
      </c>
      <c r="AG43" s="206">
        <v>31.81</v>
      </c>
      <c r="AH43" s="206">
        <v>0</v>
      </c>
      <c r="AI43" s="206">
        <v>33.74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29.31</v>
      </c>
      <c r="J44" s="206">
        <v>0.34</v>
      </c>
      <c r="K44" s="206">
        <v>0.36</v>
      </c>
      <c r="L44" s="206">
        <v>7.5</v>
      </c>
      <c r="M44" s="206">
        <v>1.08</v>
      </c>
      <c r="N44" s="206">
        <v>1.39</v>
      </c>
      <c r="O44" s="206">
        <v>0</v>
      </c>
      <c r="P44" s="206">
        <v>1.99</v>
      </c>
      <c r="Q44" s="206">
        <v>7.0000000000000007E-2</v>
      </c>
      <c r="R44" s="206">
        <v>0.5</v>
      </c>
      <c r="S44" s="206">
        <v>0.31</v>
      </c>
      <c r="T44" s="206">
        <v>0.56000000000000005</v>
      </c>
      <c r="U44" s="206">
        <v>0.83</v>
      </c>
      <c r="V44" s="206">
        <v>0.21</v>
      </c>
      <c r="W44" s="206">
        <v>0.41</v>
      </c>
      <c r="X44" s="206">
        <v>2</v>
      </c>
      <c r="Y44" s="206">
        <v>0</v>
      </c>
      <c r="Z44" s="206">
        <v>2.87</v>
      </c>
      <c r="AA44" s="206">
        <v>0.95</v>
      </c>
      <c r="AB44" s="206">
        <v>0</v>
      </c>
      <c r="AC44" s="206">
        <v>13.18</v>
      </c>
      <c r="AD44" s="206">
        <v>0</v>
      </c>
      <c r="AE44" s="206">
        <v>0</v>
      </c>
      <c r="AF44" s="206">
        <v>0</v>
      </c>
      <c r="AG44" s="206">
        <v>31.81</v>
      </c>
      <c r="AH44" s="206">
        <v>0</v>
      </c>
      <c r="AI44" s="206">
        <v>33.74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29.31</v>
      </c>
      <c r="J45" s="206">
        <v>0.34</v>
      </c>
      <c r="K45" s="206">
        <v>0.36</v>
      </c>
      <c r="L45" s="206">
        <v>7.5</v>
      </c>
      <c r="M45" s="206">
        <v>1.08</v>
      </c>
      <c r="N45" s="206">
        <v>1.39</v>
      </c>
      <c r="O45" s="206">
        <v>0</v>
      </c>
      <c r="P45" s="206">
        <v>1.99</v>
      </c>
      <c r="Q45" s="206">
        <v>7.0000000000000007E-2</v>
      </c>
      <c r="R45" s="206">
        <v>0.5</v>
      </c>
      <c r="S45" s="206">
        <v>0.31</v>
      </c>
      <c r="T45" s="206">
        <v>0.56000000000000005</v>
      </c>
      <c r="U45" s="206">
        <v>0.83</v>
      </c>
      <c r="V45" s="206">
        <v>0.21</v>
      </c>
      <c r="W45" s="206">
        <v>0.41</v>
      </c>
      <c r="X45" s="206">
        <v>2</v>
      </c>
      <c r="Y45" s="206">
        <v>0</v>
      </c>
      <c r="Z45" s="206">
        <v>2.87</v>
      </c>
      <c r="AA45" s="206">
        <v>0.95</v>
      </c>
      <c r="AB45" s="206">
        <v>0</v>
      </c>
      <c r="AC45" s="206">
        <v>13.18</v>
      </c>
      <c r="AD45" s="206">
        <v>0</v>
      </c>
      <c r="AE45" s="206">
        <v>0</v>
      </c>
      <c r="AF45" s="206">
        <v>0</v>
      </c>
      <c r="AG45" s="206">
        <v>31.81</v>
      </c>
      <c r="AH45" s="206">
        <v>0</v>
      </c>
      <c r="AI45" s="206">
        <v>33.74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29.31</v>
      </c>
      <c r="J46" s="206">
        <v>0.34</v>
      </c>
      <c r="K46" s="206">
        <v>0.36</v>
      </c>
      <c r="L46" s="206">
        <v>7.5</v>
      </c>
      <c r="M46" s="206">
        <v>1.08</v>
      </c>
      <c r="N46" s="206">
        <v>1.39</v>
      </c>
      <c r="O46" s="206">
        <v>0</v>
      </c>
      <c r="P46" s="206">
        <v>1.99</v>
      </c>
      <c r="Q46" s="206">
        <v>7.0000000000000007E-2</v>
      </c>
      <c r="R46" s="206">
        <v>0.5</v>
      </c>
      <c r="S46" s="206">
        <v>0.31</v>
      </c>
      <c r="T46" s="206">
        <v>0.56000000000000005</v>
      </c>
      <c r="U46" s="206">
        <v>0.83</v>
      </c>
      <c r="V46" s="206">
        <v>0.21</v>
      </c>
      <c r="W46" s="206">
        <v>0.41</v>
      </c>
      <c r="X46" s="206">
        <v>2</v>
      </c>
      <c r="Y46" s="206">
        <v>0</v>
      </c>
      <c r="Z46" s="206">
        <v>2.87</v>
      </c>
      <c r="AA46" s="206">
        <v>0.95</v>
      </c>
      <c r="AB46" s="206">
        <v>0</v>
      </c>
      <c r="AC46" s="206">
        <v>13.18</v>
      </c>
      <c r="AD46" s="206">
        <v>0</v>
      </c>
      <c r="AE46" s="206">
        <v>0</v>
      </c>
      <c r="AF46" s="206">
        <v>0</v>
      </c>
      <c r="AG46" s="206">
        <v>31.81</v>
      </c>
      <c r="AH46" s="206">
        <v>0</v>
      </c>
      <c r="AI46" s="206">
        <v>33.74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29.31</v>
      </c>
      <c r="J47" s="206">
        <v>0.34</v>
      </c>
      <c r="K47" s="206">
        <v>0.36</v>
      </c>
      <c r="L47" s="206">
        <v>7.5</v>
      </c>
      <c r="M47" s="206">
        <v>1.08</v>
      </c>
      <c r="N47" s="206">
        <v>1.39</v>
      </c>
      <c r="O47" s="206">
        <v>0</v>
      </c>
      <c r="P47" s="206">
        <v>1.99</v>
      </c>
      <c r="Q47" s="206">
        <v>0.12</v>
      </c>
      <c r="R47" s="206">
        <v>0.5</v>
      </c>
      <c r="S47" s="206">
        <v>0.31</v>
      </c>
      <c r="T47" s="206">
        <v>0.56000000000000005</v>
      </c>
      <c r="U47" s="206">
        <v>0.83</v>
      </c>
      <c r="V47" s="206">
        <v>0.21</v>
      </c>
      <c r="W47" s="206">
        <v>0.41</v>
      </c>
      <c r="X47" s="206">
        <v>2</v>
      </c>
      <c r="Y47" s="206">
        <v>0</v>
      </c>
      <c r="Z47" s="206">
        <v>2.87</v>
      </c>
      <c r="AA47" s="206">
        <v>0.95</v>
      </c>
      <c r="AB47" s="206">
        <v>0</v>
      </c>
      <c r="AC47" s="206">
        <v>17.04</v>
      </c>
      <c r="AD47" s="206">
        <v>0</v>
      </c>
      <c r="AE47" s="206">
        <v>0</v>
      </c>
      <c r="AF47" s="206">
        <v>0</v>
      </c>
      <c r="AG47" s="206">
        <v>31.81</v>
      </c>
      <c r="AH47" s="206">
        <v>0</v>
      </c>
      <c r="AI47" s="206">
        <v>33.74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29.31</v>
      </c>
      <c r="J48" s="206">
        <v>0.34</v>
      </c>
      <c r="K48" s="206">
        <v>0.36</v>
      </c>
      <c r="L48" s="206">
        <v>7.5</v>
      </c>
      <c r="M48" s="206">
        <v>1.08</v>
      </c>
      <c r="N48" s="206">
        <v>1.39</v>
      </c>
      <c r="O48" s="206">
        <v>0</v>
      </c>
      <c r="P48" s="206">
        <v>1.99</v>
      </c>
      <c r="Q48" s="206">
        <v>0.12</v>
      </c>
      <c r="R48" s="206">
        <v>0.5</v>
      </c>
      <c r="S48" s="206">
        <v>0.31</v>
      </c>
      <c r="T48" s="206">
        <v>0.56000000000000005</v>
      </c>
      <c r="U48" s="206">
        <v>0.83</v>
      </c>
      <c r="V48" s="206">
        <v>0.21</v>
      </c>
      <c r="W48" s="206">
        <v>0.41</v>
      </c>
      <c r="X48" s="206">
        <v>2</v>
      </c>
      <c r="Y48" s="206">
        <v>0</v>
      </c>
      <c r="Z48" s="206">
        <v>2.87</v>
      </c>
      <c r="AA48" s="206">
        <v>0.95</v>
      </c>
      <c r="AB48" s="206">
        <v>0</v>
      </c>
      <c r="AC48" s="206">
        <v>17.25</v>
      </c>
      <c r="AD48" s="206">
        <v>0</v>
      </c>
      <c r="AE48" s="206">
        <v>0</v>
      </c>
      <c r="AF48" s="206">
        <v>0</v>
      </c>
      <c r="AG48" s="206">
        <v>31.81</v>
      </c>
      <c r="AH48" s="206">
        <v>0</v>
      </c>
      <c r="AI48" s="206">
        <v>33.74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29.31</v>
      </c>
      <c r="J49" s="206">
        <v>0.34</v>
      </c>
      <c r="K49" s="206">
        <v>0.36</v>
      </c>
      <c r="L49" s="206">
        <v>7.5</v>
      </c>
      <c r="M49" s="206">
        <v>1.08</v>
      </c>
      <c r="N49" s="206">
        <v>1.39</v>
      </c>
      <c r="O49" s="206">
        <v>0</v>
      </c>
      <c r="P49" s="206">
        <v>1.99</v>
      </c>
      <c r="Q49" s="206">
        <v>0.12</v>
      </c>
      <c r="R49" s="206">
        <v>0.5</v>
      </c>
      <c r="S49" s="206">
        <v>0.31</v>
      </c>
      <c r="T49" s="206">
        <v>0.56000000000000005</v>
      </c>
      <c r="U49" s="206">
        <v>0.83</v>
      </c>
      <c r="V49" s="206">
        <v>0.21</v>
      </c>
      <c r="W49" s="206">
        <v>0.41</v>
      </c>
      <c r="X49" s="206">
        <v>2</v>
      </c>
      <c r="Y49" s="206">
        <v>0</v>
      </c>
      <c r="Z49" s="206">
        <v>2.87</v>
      </c>
      <c r="AA49" s="206">
        <v>0.95</v>
      </c>
      <c r="AB49" s="206">
        <v>0</v>
      </c>
      <c r="AC49" s="206">
        <v>17.25</v>
      </c>
      <c r="AD49" s="206">
        <v>0</v>
      </c>
      <c r="AE49" s="206">
        <v>0</v>
      </c>
      <c r="AF49" s="206">
        <v>0</v>
      </c>
      <c r="AG49" s="206">
        <v>31.81</v>
      </c>
      <c r="AH49" s="206">
        <v>0</v>
      </c>
      <c r="AI49" s="206">
        <v>33.74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29.31</v>
      </c>
      <c r="J50" s="206">
        <v>0.34</v>
      </c>
      <c r="K50" s="206">
        <v>0.36</v>
      </c>
      <c r="L50" s="206">
        <v>7.5</v>
      </c>
      <c r="M50" s="206">
        <v>1.08</v>
      </c>
      <c r="N50" s="206">
        <v>1.39</v>
      </c>
      <c r="O50" s="206">
        <v>0</v>
      </c>
      <c r="P50" s="206">
        <v>1.99</v>
      </c>
      <c r="Q50" s="206">
        <v>0.12</v>
      </c>
      <c r="R50" s="206">
        <v>0.5</v>
      </c>
      <c r="S50" s="206">
        <v>0.31</v>
      </c>
      <c r="T50" s="206">
        <v>0.56000000000000005</v>
      </c>
      <c r="U50" s="206">
        <v>0.83</v>
      </c>
      <c r="V50" s="206">
        <v>0.21</v>
      </c>
      <c r="W50" s="206">
        <v>0.41</v>
      </c>
      <c r="X50" s="206">
        <v>2</v>
      </c>
      <c r="Y50" s="206">
        <v>0</v>
      </c>
      <c r="Z50" s="206">
        <v>2.87</v>
      </c>
      <c r="AA50" s="206">
        <v>0.95</v>
      </c>
      <c r="AB50" s="206">
        <v>0</v>
      </c>
      <c r="AC50" s="206">
        <v>17.25</v>
      </c>
      <c r="AD50" s="206">
        <v>0</v>
      </c>
      <c r="AE50" s="206">
        <v>0</v>
      </c>
      <c r="AF50" s="206">
        <v>0</v>
      </c>
      <c r="AG50" s="206">
        <v>31.81</v>
      </c>
      <c r="AH50" s="206">
        <v>0</v>
      </c>
      <c r="AI50" s="206">
        <v>33.74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29.31</v>
      </c>
      <c r="J51" s="206">
        <v>0.34</v>
      </c>
      <c r="K51" s="206">
        <v>0.36</v>
      </c>
      <c r="L51" s="206">
        <v>7.5</v>
      </c>
      <c r="M51" s="206">
        <v>1.08</v>
      </c>
      <c r="N51" s="206">
        <v>1.39</v>
      </c>
      <c r="O51" s="206">
        <v>0</v>
      </c>
      <c r="P51" s="206">
        <v>1.99</v>
      </c>
      <c r="Q51" s="206">
        <v>0.12</v>
      </c>
      <c r="R51" s="206">
        <v>0.5</v>
      </c>
      <c r="S51" s="206">
        <v>0.31</v>
      </c>
      <c r="T51" s="206">
        <v>0.56000000000000005</v>
      </c>
      <c r="U51" s="206">
        <v>0.83</v>
      </c>
      <c r="V51" s="206">
        <v>0.21</v>
      </c>
      <c r="W51" s="206">
        <v>0.41</v>
      </c>
      <c r="X51" s="206">
        <v>2</v>
      </c>
      <c r="Y51" s="206">
        <v>0</v>
      </c>
      <c r="Z51" s="206">
        <v>2.87</v>
      </c>
      <c r="AA51" s="206">
        <v>0.95</v>
      </c>
      <c r="AB51" s="206">
        <v>0</v>
      </c>
      <c r="AC51" s="206">
        <v>13.49</v>
      </c>
      <c r="AD51" s="206">
        <v>0</v>
      </c>
      <c r="AE51" s="206">
        <v>0</v>
      </c>
      <c r="AF51" s="206">
        <v>0</v>
      </c>
      <c r="AG51" s="206">
        <v>31.81</v>
      </c>
      <c r="AH51" s="206">
        <v>0</v>
      </c>
      <c r="AI51" s="206">
        <v>33.74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29.31</v>
      </c>
      <c r="J52" s="206">
        <v>0.34</v>
      </c>
      <c r="K52" s="206">
        <v>0.36</v>
      </c>
      <c r="L52" s="206">
        <v>7.49</v>
      </c>
      <c r="M52" s="206">
        <v>1.08</v>
      </c>
      <c r="N52" s="206">
        <v>1.39</v>
      </c>
      <c r="O52" s="206">
        <v>0</v>
      </c>
      <c r="P52" s="206">
        <v>1.99</v>
      </c>
      <c r="Q52" s="206">
        <v>0.12</v>
      </c>
      <c r="R52" s="206">
        <v>0.5</v>
      </c>
      <c r="S52" s="206">
        <v>0.31</v>
      </c>
      <c r="T52" s="206">
        <v>0.56000000000000005</v>
      </c>
      <c r="U52" s="206">
        <v>0.83</v>
      </c>
      <c r="V52" s="206">
        <v>0.21</v>
      </c>
      <c r="W52" s="206">
        <v>0.41</v>
      </c>
      <c r="X52" s="206">
        <v>2</v>
      </c>
      <c r="Y52" s="206">
        <v>0</v>
      </c>
      <c r="Z52" s="206">
        <v>2.87</v>
      </c>
      <c r="AA52" s="206">
        <v>0.95</v>
      </c>
      <c r="AB52" s="206">
        <v>0</v>
      </c>
      <c r="AC52" s="206">
        <v>13.49</v>
      </c>
      <c r="AD52" s="206">
        <v>0</v>
      </c>
      <c r="AE52" s="206">
        <v>0</v>
      </c>
      <c r="AF52" s="206">
        <v>0</v>
      </c>
      <c r="AG52" s="206">
        <v>31.81</v>
      </c>
      <c r="AH52" s="206">
        <v>0</v>
      </c>
      <c r="AI52" s="206">
        <v>33.74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29.31</v>
      </c>
      <c r="J53" s="206">
        <v>0.34</v>
      </c>
      <c r="K53" s="206">
        <v>0.36</v>
      </c>
      <c r="L53" s="206">
        <v>7.49</v>
      </c>
      <c r="M53" s="206">
        <v>1.08</v>
      </c>
      <c r="N53" s="206">
        <v>1.39</v>
      </c>
      <c r="O53" s="206">
        <v>0</v>
      </c>
      <c r="P53" s="206">
        <v>1.99</v>
      </c>
      <c r="Q53" s="206">
        <v>0.12</v>
      </c>
      <c r="R53" s="206">
        <v>0.5</v>
      </c>
      <c r="S53" s="206">
        <v>0.31</v>
      </c>
      <c r="T53" s="206">
        <v>0.56000000000000005</v>
      </c>
      <c r="U53" s="206">
        <v>0.83</v>
      </c>
      <c r="V53" s="206">
        <v>0.21</v>
      </c>
      <c r="W53" s="206">
        <v>0.41</v>
      </c>
      <c r="X53" s="206">
        <v>2</v>
      </c>
      <c r="Y53" s="206">
        <v>0</v>
      </c>
      <c r="Z53" s="206">
        <v>2.87</v>
      </c>
      <c r="AA53" s="206">
        <v>0.95</v>
      </c>
      <c r="AB53" s="206">
        <v>0</v>
      </c>
      <c r="AC53" s="206">
        <v>13.49</v>
      </c>
      <c r="AD53" s="206">
        <v>0</v>
      </c>
      <c r="AE53" s="206">
        <v>0</v>
      </c>
      <c r="AF53" s="206">
        <v>0</v>
      </c>
      <c r="AG53" s="206">
        <v>31.81</v>
      </c>
      <c r="AH53" s="206">
        <v>0</v>
      </c>
      <c r="AI53" s="206">
        <v>33.74</v>
      </c>
      <c r="AJ53" s="206">
        <v>0</v>
      </c>
      <c r="AK53" s="206">
        <v>16.13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29.31</v>
      </c>
      <c r="J54" s="206">
        <v>0.34</v>
      </c>
      <c r="K54" s="206">
        <v>0.36</v>
      </c>
      <c r="L54" s="206">
        <v>7.49</v>
      </c>
      <c r="M54" s="206">
        <v>1.08</v>
      </c>
      <c r="N54" s="206">
        <v>1.39</v>
      </c>
      <c r="O54" s="206">
        <v>0</v>
      </c>
      <c r="P54" s="206">
        <v>1.99</v>
      </c>
      <c r="Q54" s="206">
        <v>0.12</v>
      </c>
      <c r="R54" s="206">
        <v>0.5</v>
      </c>
      <c r="S54" s="206">
        <v>0.31</v>
      </c>
      <c r="T54" s="206">
        <v>0.56000000000000005</v>
      </c>
      <c r="U54" s="206">
        <v>0.83</v>
      </c>
      <c r="V54" s="206">
        <v>0.21</v>
      </c>
      <c r="W54" s="206">
        <v>0.41</v>
      </c>
      <c r="X54" s="206">
        <v>2</v>
      </c>
      <c r="Y54" s="206">
        <v>0</v>
      </c>
      <c r="Z54" s="206">
        <v>2.87</v>
      </c>
      <c r="AA54" s="206">
        <v>0.95</v>
      </c>
      <c r="AB54" s="206">
        <v>0</v>
      </c>
      <c r="AC54" s="206">
        <v>13.8</v>
      </c>
      <c r="AD54" s="206">
        <v>0</v>
      </c>
      <c r="AE54" s="206">
        <v>0</v>
      </c>
      <c r="AF54" s="206">
        <v>0</v>
      </c>
      <c r="AG54" s="206">
        <v>31.81</v>
      </c>
      <c r="AH54" s="206">
        <v>0</v>
      </c>
      <c r="AI54" s="206">
        <v>33.74</v>
      </c>
      <c r="AJ54" s="206">
        <v>0</v>
      </c>
      <c r="AK54" s="206">
        <v>13.12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29.31</v>
      </c>
      <c r="J55" s="206">
        <v>0.34</v>
      </c>
      <c r="K55" s="206">
        <v>0.36</v>
      </c>
      <c r="L55" s="206">
        <v>42.12</v>
      </c>
      <c r="M55" s="206">
        <v>1.08</v>
      </c>
      <c r="N55" s="206">
        <v>1.39</v>
      </c>
      <c r="O55" s="206">
        <v>0</v>
      </c>
      <c r="P55" s="206">
        <v>1.99</v>
      </c>
      <c r="Q55" s="206">
        <v>0.06</v>
      </c>
      <c r="R55" s="206">
        <v>0.5</v>
      </c>
      <c r="S55" s="206">
        <v>0.31</v>
      </c>
      <c r="T55" s="206">
        <v>0.56000000000000005</v>
      </c>
      <c r="U55" s="206">
        <v>0.83</v>
      </c>
      <c r="V55" s="206">
        <v>0.21</v>
      </c>
      <c r="W55" s="206">
        <v>0.41</v>
      </c>
      <c r="X55" s="206">
        <v>1.76</v>
      </c>
      <c r="Y55" s="206">
        <v>0</v>
      </c>
      <c r="Z55" s="206">
        <v>2.87</v>
      </c>
      <c r="AA55" s="206">
        <v>0.95</v>
      </c>
      <c r="AB55" s="206">
        <v>0</v>
      </c>
      <c r="AC55" s="206">
        <v>13.8</v>
      </c>
      <c r="AD55" s="206">
        <v>0</v>
      </c>
      <c r="AE55" s="206">
        <v>0</v>
      </c>
      <c r="AF55" s="206">
        <v>0</v>
      </c>
      <c r="AG55" s="206">
        <v>31.81</v>
      </c>
      <c r="AH55" s="206">
        <v>0</v>
      </c>
      <c r="AI55" s="206">
        <v>33.74</v>
      </c>
      <c r="AJ55" s="206">
        <v>0</v>
      </c>
      <c r="AK55" s="206">
        <v>13.12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29.31</v>
      </c>
      <c r="J56" s="206">
        <v>0.34</v>
      </c>
      <c r="K56" s="206">
        <v>0.36</v>
      </c>
      <c r="L56" s="206">
        <v>97.04</v>
      </c>
      <c r="M56" s="206">
        <v>1.08</v>
      </c>
      <c r="N56" s="206">
        <v>1.39</v>
      </c>
      <c r="O56" s="206">
        <v>0</v>
      </c>
      <c r="P56" s="206">
        <v>1.99</v>
      </c>
      <c r="Q56" s="206">
        <v>0.05</v>
      </c>
      <c r="R56" s="206">
        <v>0.5</v>
      </c>
      <c r="S56" s="206">
        <v>0.31</v>
      </c>
      <c r="T56" s="206">
        <v>0.56000000000000005</v>
      </c>
      <c r="U56" s="206">
        <v>0.83</v>
      </c>
      <c r="V56" s="206">
        <v>0.21</v>
      </c>
      <c r="W56" s="206">
        <v>0.41</v>
      </c>
      <c r="X56" s="206">
        <v>1.76</v>
      </c>
      <c r="Y56" s="206">
        <v>0</v>
      </c>
      <c r="Z56" s="206">
        <v>2.87</v>
      </c>
      <c r="AA56" s="206">
        <v>0.95</v>
      </c>
      <c r="AB56" s="206">
        <v>0</v>
      </c>
      <c r="AC56" s="206">
        <v>13.8</v>
      </c>
      <c r="AD56" s="206">
        <v>0</v>
      </c>
      <c r="AE56" s="206">
        <v>0</v>
      </c>
      <c r="AF56" s="206">
        <v>0</v>
      </c>
      <c r="AG56" s="206">
        <v>31.81</v>
      </c>
      <c r="AH56" s="206">
        <v>0</v>
      </c>
      <c r="AI56" s="206">
        <v>33.74</v>
      </c>
      <c r="AJ56" s="206">
        <v>0</v>
      </c>
      <c r="AK56" s="206">
        <v>13.12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29.31</v>
      </c>
      <c r="J57" s="206">
        <v>0.34</v>
      </c>
      <c r="K57" s="206">
        <v>0.36</v>
      </c>
      <c r="L57" s="206">
        <v>97.04</v>
      </c>
      <c r="M57" s="206">
        <v>1.08</v>
      </c>
      <c r="N57" s="206">
        <v>1.39</v>
      </c>
      <c r="O57" s="206">
        <v>0</v>
      </c>
      <c r="P57" s="206">
        <v>1.99</v>
      </c>
      <c r="Q57" s="206">
        <v>0.05</v>
      </c>
      <c r="R57" s="206">
        <v>0.5</v>
      </c>
      <c r="S57" s="206">
        <v>0.31</v>
      </c>
      <c r="T57" s="206">
        <v>0.56000000000000005</v>
      </c>
      <c r="U57" s="206">
        <v>0.83</v>
      </c>
      <c r="V57" s="206">
        <v>0.21</v>
      </c>
      <c r="W57" s="206">
        <v>0.41</v>
      </c>
      <c r="X57" s="206">
        <v>1.76</v>
      </c>
      <c r="Y57" s="206">
        <v>0</v>
      </c>
      <c r="Z57" s="206">
        <v>2.87</v>
      </c>
      <c r="AA57" s="206">
        <v>0.95</v>
      </c>
      <c r="AB57" s="206">
        <v>0</v>
      </c>
      <c r="AC57" s="206">
        <v>13.8</v>
      </c>
      <c r="AD57" s="206">
        <v>0</v>
      </c>
      <c r="AE57" s="206">
        <v>0</v>
      </c>
      <c r="AF57" s="206">
        <v>0</v>
      </c>
      <c r="AG57" s="206">
        <v>31.81</v>
      </c>
      <c r="AH57" s="206">
        <v>0</v>
      </c>
      <c r="AI57" s="206">
        <v>33.74</v>
      </c>
      <c r="AJ57" s="206">
        <v>0</v>
      </c>
      <c r="AK57" s="206">
        <v>13.12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29.31</v>
      </c>
      <c r="J58" s="206">
        <v>0.34</v>
      </c>
      <c r="K58" s="206">
        <v>0.36</v>
      </c>
      <c r="L58" s="206">
        <v>97.04</v>
      </c>
      <c r="M58" s="206">
        <v>1.08</v>
      </c>
      <c r="N58" s="206">
        <v>1.39</v>
      </c>
      <c r="O58" s="206">
        <v>0</v>
      </c>
      <c r="P58" s="206">
        <v>1.99</v>
      </c>
      <c r="Q58" s="206">
        <v>0.05</v>
      </c>
      <c r="R58" s="206">
        <v>0.5</v>
      </c>
      <c r="S58" s="206">
        <v>0.31</v>
      </c>
      <c r="T58" s="206">
        <v>0.56000000000000005</v>
      </c>
      <c r="U58" s="206">
        <v>0.83</v>
      </c>
      <c r="V58" s="206">
        <v>0.21</v>
      </c>
      <c r="W58" s="206">
        <v>0.41</v>
      </c>
      <c r="X58" s="206">
        <v>1.76</v>
      </c>
      <c r="Y58" s="206">
        <v>0</v>
      </c>
      <c r="Z58" s="206">
        <v>2.87</v>
      </c>
      <c r="AA58" s="206">
        <v>0.95</v>
      </c>
      <c r="AB58" s="206">
        <v>0</v>
      </c>
      <c r="AC58" s="206">
        <v>13.8</v>
      </c>
      <c r="AD58" s="206">
        <v>0</v>
      </c>
      <c r="AE58" s="206">
        <v>0</v>
      </c>
      <c r="AF58" s="206">
        <v>0</v>
      </c>
      <c r="AG58" s="206">
        <v>31.81</v>
      </c>
      <c r="AH58" s="206">
        <v>0</v>
      </c>
      <c r="AI58" s="206">
        <v>33.74</v>
      </c>
      <c r="AJ58" s="206">
        <v>0</v>
      </c>
      <c r="AK58" s="206">
        <v>13.12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29.31</v>
      </c>
      <c r="J59" s="206">
        <v>0.34</v>
      </c>
      <c r="K59" s="206">
        <v>0.79</v>
      </c>
      <c r="L59" s="206">
        <v>73.12</v>
      </c>
      <c r="M59" s="206">
        <v>1.08</v>
      </c>
      <c r="N59" s="206">
        <v>1.39</v>
      </c>
      <c r="O59" s="206">
        <v>0</v>
      </c>
      <c r="P59" s="206">
        <v>1.99</v>
      </c>
      <c r="Q59" s="206">
        <v>0.08</v>
      </c>
      <c r="R59" s="206">
        <v>0.5</v>
      </c>
      <c r="S59" s="206">
        <v>0.31</v>
      </c>
      <c r="T59" s="206">
        <v>0.56000000000000005</v>
      </c>
      <c r="U59" s="206">
        <v>0.83</v>
      </c>
      <c r="V59" s="206">
        <v>0.21</v>
      </c>
      <c r="W59" s="206">
        <v>0.41</v>
      </c>
      <c r="X59" s="206">
        <v>1.76</v>
      </c>
      <c r="Y59" s="206">
        <v>0</v>
      </c>
      <c r="Z59" s="206">
        <v>2.87</v>
      </c>
      <c r="AA59" s="206">
        <v>0.95</v>
      </c>
      <c r="AB59" s="206">
        <v>0</v>
      </c>
      <c r="AC59" s="206">
        <v>13.8</v>
      </c>
      <c r="AD59" s="206">
        <v>0</v>
      </c>
      <c r="AE59" s="206">
        <v>0</v>
      </c>
      <c r="AF59" s="206">
        <v>0</v>
      </c>
      <c r="AG59" s="206">
        <v>31.81</v>
      </c>
      <c r="AH59" s="206">
        <v>0</v>
      </c>
      <c r="AI59" s="206">
        <v>33.74</v>
      </c>
      <c r="AJ59" s="206">
        <v>0</v>
      </c>
      <c r="AK59" s="206">
        <v>11.64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29.31</v>
      </c>
      <c r="J60" s="206">
        <v>0.34</v>
      </c>
      <c r="K60" s="206">
        <v>0.36</v>
      </c>
      <c r="L60" s="206">
        <v>65.2</v>
      </c>
      <c r="M60" s="206">
        <v>1.08</v>
      </c>
      <c r="N60" s="206">
        <v>1.39</v>
      </c>
      <c r="O60" s="206">
        <v>0</v>
      </c>
      <c r="P60" s="206">
        <v>1.99</v>
      </c>
      <c r="Q60" s="206">
        <v>0.08</v>
      </c>
      <c r="R60" s="206">
        <v>0.5</v>
      </c>
      <c r="S60" s="206">
        <v>0.31</v>
      </c>
      <c r="T60" s="206">
        <v>0.56000000000000005</v>
      </c>
      <c r="U60" s="206">
        <v>0.83</v>
      </c>
      <c r="V60" s="206">
        <v>0.21</v>
      </c>
      <c r="W60" s="206">
        <v>0.41</v>
      </c>
      <c r="X60" s="206">
        <v>1.76</v>
      </c>
      <c r="Y60" s="206">
        <v>0</v>
      </c>
      <c r="Z60" s="206">
        <v>2.87</v>
      </c>
      <c r="AA60" s="206">
        <v>0.95</v>
      </c>
      <c r="AB60" s="206">
        <v>0</v>
      </c>
      <c r="AC60" s="206">
        <v>13.8</v>
      </c>
      <c r="AD60" s="206">
        <v>0</v>
      </c>
      <c r="AE60" s="206">
        <v>0</v>
      </c>
      <c r="AF60" s="206">
        <v>0</v>
      </c>
      <c r="AG60" s="206">
        <v>31.81</v>
      </c>
      <c r="AH60" s="206">
        <v>0</v>
      </c>
      <c r="AI60" s="206">
        <v>33.74</v>
      </c>
      <c r="AJ60" s="206">
        <v>0</v>
      </c>
      <c r="AK60" s="206">
        <v>11.64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29.31</v>
      </c>
      <c r="J61" s="206">
        <v>0.34</v>
      </c>
      <c r="K61" s="206">
        <v>0.36</v>
      </c>
      <c r="L61" s="206">
        <v>62.99</v>
      </c>
      <c r="M61" s="206">
        <v>1.08</v>
      </c>
      <c r="N61" s="206">
        <v>1.39</v>
      </c>
      <c r="O61" s="206">
        <v>0</v>
      </c>
      <c r="P61" s="206">
        <v>1.99</v>
      </c>
      <c r="Q61" s="206">
        <v>0.08</v>
      </c>
      <c r="R61" s="206">
        <v>0.5</v>
      </c>
      <c r="S61" s="206">
        <v>0.31</v>
      </c>
      <c r="T61" s="206">
        <v>0.56000000000000005</v>
      </c>
      <c r="U61" s="206">
        <v>0.83</v>
      </c>
      <c r="V61" s="206">
        <v>0.21</v>
      </c>
      <c r="W61" s="206">
        <v>0.41</v>
      </c>
      <c r="X61" s="206">
        <v>1.76</v>
      </c>
      <c r="Y61" s="206">
        <v>0</v>
      </c>
      <c r="Z61" s="206">
        <v>2.87</v>
      </c>
      <c r="AA61" s="206">
        <v>0.95</v>
      </c>
      <c r="AB61" s="206">
        <v>0</v>
      </c>
      <c r="AC61" s="206">
        <v>13.8</v>
      </c>
      <c r="AD61" s="206">
        <v>0</v>
      </c>
      <c r="AE61" s="206">
        <v>0</v>
      </c>
      <c r="AF61" s="206">
        <v>0</v>
      </c>
      <c r="AG61" s="206">
        <v>31.81</v>
      </c>
      <c r="AH61" s="206">
        <v>0</v>
      </c>
      <c r="AI61" s="206">
        <v>33.74</v>
      </c>
      <c r="AJ61" s="206">
        <v>0</v>
      </c>
      <c r="AK61" s="206">
        <v>11.64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29.31</v>
      </c>
      <c r="J62" s="206">
        <v>0.34</v>
      </c>
      <c r="K62" s="206">
        <v>0.36</v>
      </c>
      <c r="L62" s="206">
        <v>67.39</v>
      </c>
      <c r="M62" s="206">
        <v>1.08</v>
      </c>
      <c r="N62" s="206">
        <v>1.39</v>
      </c>
      <c r="O62" s="206">
        <v>0</v>
      </c>
      <c r="P62" s="206">
        <v>1.99</v>
      </c>
      <c r="Q62" s="206">
        <v>0.08</v>
      </c>
      <c r="R62" s="206">
        <v>0.5</v>
      </c>
      <c r="S62" s="206">
        <v>0.31</v>
      </c>
      <c r="T62" s="206">
        <v>0.56000000000000005</v>
      </c>
      <c r="U62" s="206">
        <v>0.83</v>
      </c>
      <c r="V62" s="206">
        <v>0.21</v>
      </c>
      <c r="W62" s="206">
        <v>0.41</v>
      </c>
      <c r="X62" s="206">
        <v>1.76</v>
      </c>
      <c r="Y62" s="206">
        <v>0</v>
      </c>
      <c r="Z62" s="206">
        <v>2.87</v>
      </c>
      <c r="AA62" s="206">
        <v>0.95</v>
      </c>
      <c r="AB62" s="206">
        <v>0</v>
      </c>
      <c r="AC62" s="206">
        <v>13.8</v>
      </c>
      <c r="AD62" s="206">
        <v>0</v>
      </c>
      <c r="AE62" s="206">
        <v>0</v>
      </c>
      <c r="AF62" s="206">
        <v>0</v>
      </c>
      <c r="AG62" s="206">
        <v>31.81</v>
      </c>
      <c r="AH62" s="206">
        <v>0</v>
      </c>
      <c r="AI62" s="206">
        <v>33.74</v>
      </c>
      <c r="AJ62" s="206">
        <v>0</v>
      </c>
      <c r="AK62" s="206">
        <v>11.64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29.31</v>
      </c>
      <c r="J63" s="206">
        <v>0.34</v>
      </c>
      <c r="K63" s="206">
        <v>0.36</v>
      </c>
      <c r="L63" s="206">
        <v>65.2</v>
      </c>
      <c r="M63" s="206">
        <v>1.08</v>
      </c>
      <c r="N63" s="206">
        <v>1.39</v>
      </c>
      <c r="O63" s="206">
        <v>0</v>
      </c>
      <c r="P63" s="206">
        <v>1.99</v>
      </c>
      <c r="Q63" s="206">
        <v>0.08</v>
      </c>
      <c r="R63" s="206">
        <v>0.5</v>
      </c>
      <c r="S63" s="206">
        <v>0.31</v>
      </c>
      <c r="T63" s="206">
        <v>0.56000000000000005</v>
      </c>
      <c r="U63" s="206">
        <v>0.83</v>
      </c>
      <c r="V63" s="206">
        <v>0.21</v>
      </c>
      <c r="W63" s="206">
        <v>0.41</v>
      </c>
      <c r="X63" s="206">
        <v>1.76</v>
      </c>
      <c r="Y63" s="206">
        <v>0</v>
      </c>
      <c r="Z63" s="206">
        <v>2.87</v>
      </c>
      <c r="AA63" s="206">
        <v>0.95</v>
      </c>
      <c r="AB63" s="206">
        <v>0</v>
      </c>
      <c r="AC63" s="206">
        <v>13.8</v>
      </c>
      <c r="AD63" s="206">
        <v>0</v>
      </c>
      <c r="AE63" s="206">
        <v>0</v>
      </c>
      <c r="AF63" s="206">
        <v>0</v>
      </c>
      <c r="AG63" s="206">
        <v>31.81</v>
      </c>
      <c r="AH63" s="206">
        <v>0</v>
      </c>
      <c r="AI63" s="206">
        <v>33.74</v>
      </c>
      <c r="AJ63" s="206">
        <v>0</v>
      </c>
      <c r="AK63" s="206">
        <v>11.64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29.31</v>
      </c>
      <c r="J64" s="206">
        <v>0.34</v>
      </c>
      <c r="K64" s="206">
        <v>0.36</v>
      </c>
      <c r="L64" s="206">
        <v>61.96</v>
      </c>
      <c r="M64" s="206">
        <v>1.08</v>
      </c>
      <c r="N64" s="206">
        <v>1.39</v>
      </c>
      <c r="O64" s="206">
        <v>0</v>
      </c>
      <c r="P64" s="206">
        <v>1.99</v>
      </c>
      <c r="Q64" s="206">
        <v>0.08</v>
      </c>
      <c r="R64" s="206">
        <v>0.5</v>
      </c>
      <c r="S64" s="206">
        <v>0.31</v>
      </c>
      <c r="T64" s="206">
        <v>0.56000000000000005</v>
      </c>
      <c r="U64" s="206">
        <v>0.83</v>
      </c>
      <c r="V64" s="206">
        <v>0.21</v>
      </c>
      <c r="W64" s="206">
        <v>0.41</v>
      </c>
      <c r="X64" s="206">
        <v>1.76</v>
      </c>
      <c r="Y64" s="206">
        <v>0</v>
      </c>
      <c r="Z64" s="206">
        <v>2.87</v>
      </c>
      <c r="AA64" s="206">
        <v>0.95</v>
      </c>
      <c r="AB64" s="206">
        <v>0</v>
      </c>
      <c r="AC64" s="206">
        <v>13.8</v>
      </c>
      <c r="AD64" s="206">
        <v>0</v>
      </c>
      <c r="AE64" s="206">
        <v>0</v>
      </c>
      <c r="AF64" s="206">
        <v>0</v>
      </c>
      <c r="AG64" s="206">
        <v>31.81</v>
      </c>
      <c r="AH64" s="206">
        <v>0</v>
      </c>
      <c r="AI64" s="206">
        <v>33.74</v>
      </c>
      <c r="AJ64" s="206">
        <v>0</v>
      </c>
      <c r="AK64" s="206">
        <v>13.81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29.31</v>
      </c>
      <c r="J65" s="206">
        <v>0.34</v>
      </c>
      <c r="K65" s="206">
        <v>0.36</v>
      </c>
      <c r="L65" s="206">
        <v>59.1</v>
      </c>
      <c r="M65" s="206">
        <v>1.08</v>
      </c>
      <c r="N65" s="206">
        <v>1.39</v>
      </c>
      <c r="O65" s="206">
        <v>0</v>
      </c>
      <c r="P65" s="206">
        <v>1.99</v>
      </c>
      <c r="Q65" s="206">
        <v>0.08</v>
      </c>
      <c r="R65" s="206">
        <v>0.5</v>
      </c>
      <c r="S65" s="206">
        <v>0.31</v>
      </c>
      <c r="T65" s="206">
        <v>0.56000000000000005</v>
      </c>
      <c r="U65" s="206">
        <v>0.83</v>
      </c>
      <c r="V65" s="206">
        <v>0.21</v>
      </c>
      <c r="W65" s="206">
        <v>0.41</v>
      </c>
      <c r="X65" s="206">
        <v>1.76</v>
      </c>
      <c r="Y65" s="206">
        <v>0</v>
      </c>
      <c r="Z65" s="206">
        <v>2.87</v>
      </c>
      <c r="AA65" s="206">
        <v>0.95</v>
      </c>
      <c r="AB65" s="206">
        <v>0</v>
      </c>
      <c r="AC65" s="206">
        <v>13.8</v>
      </c>
      <c r="AD65" s="206">
        <v>0</v>
      </c>
      <c r="AE65" s="206">
        <v>0</v>
      </c>
      <c r="AF65" s="206">
        <v>0</v>
      </c>
      <c r="AG65" s="206">
        <v>31.81</v>
      </c>
      <c r="AH65" s="206">
        <v>0</v>
      </c>
      <c r="AI65" s="206">
        <v>33.74</v>
      </c>
      <c r="AJ65" s="206">
        <v>0</v>
      </c>
      <c r="AK65" s="206">
        <v>13.81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29.31</v>
      </c>
      <c r="J66" s="206">
        <v>0.34</v>
      </c>
      <c r="K66" s="206">
        <v>0.36</v>
      </c>
      <c r="L66" s="206">
        <v>49.05</v>
      </c>
      <c r="M66" s="206">
        <v>1.08</v>
      </c>
      <c r="N66" s="206">
        <v>1.39</v>
      </c>
      <c r="O66" s="206">
        <v>0</v>
      </c>
      <c r="P66" s="206">
        <v>1.99</v>
      </c>
      <c r="Q66" s="206">
        <v>0.08</v>
      </c>
      <c r="R66" s="206">
        <v>0.5</v>
      </c>
      <c r="S66" s="206">
        <v>0.31</v>
      </c>
      <c r="T66" s="206">
        <v>0.56000000000000005</v>
      </c>
      <c r="U66" s="206">
        <v>0.83</v>
      </c>
      <c r="V66" s="206">
        <v>0.21</v>
      </c>
      <c r="W66" s="206">
        <v>0.41</v>
      </c>
      <c r="X66" s="206">
        <v>1.76</v>
      </c>
      <c r="Y66" s="206">
        <v>0</v>
      </c>
      <c r="Z66" s="206">
        <v>2.87</v>
      </c>
      <c r="AA66" s="206">
        <v>0.95</v>
      </c>
      <c r="AB66" s="206">
        <v>0</v>
      </c>
      <c r="AC66" s="206">
        <v>13.8</v>
      </c>
      <c r="AD66" s="206">
        <v>0</v>
      </c>
      <c r="AE66" s="206">
        <v>0</v>
      </c>
      <c r="AF66" s="206">
        <v>0</v>
      </c>
      <c r="AG66" s="206">
        <v>31.81</v>
      </c>
      <c r="AH66" s="206">
        <v>0</v>
      </c>
      <c r="AI66" s="206">
        <v>33.74</v>
      </c>
      <c r="AJ66" s="206">
        <v>0</v>
      </c>
      <c r="AK66" s="206">
        <v>13.81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29.31</v>
      </c>
      <c r="J67" s="206">
        <v>0.34</v>
      </c>
      <c r="K67" s="206">
        <v>0.36</v>
      </c>
      <c r="L67" s="206">
        <v>37.479999999999997</v>
      </c>
      <c r="M67" s="206">
        <v>1.08</v>
      </c>
      <c r="N67" s="206">
        <v>1.39</v>
      </c>
      <c r="O67" s="206">
        <v>0</v>
      </c>
      <c r="P67" s="206">
        <v>1.99</v>
      </c>
      <c r="Q67" s="206">
        <v>0.08</v>
      </c>
      <c r="R67" s="206">
        <v>0.5</v>
      </c>
      <c r="S67" s="206">
        <v>0.31</v>
      </c>
      <c r="T67" s="206">
        <v>0.56000000000000005</v>
      </c>
      <c r="U67" s="206">
        <v>0.83</v>
      </c>
      <c r="V67" s="206">
        <v>0.21</v>
      </c>
      <c r="W67" s="206">
        <v>0.4</v>
      </c>
      <c r="X67" s="206">
        <v>1.76</v>
      </c>
      <c r="Y67" s="206">
        <v>0</v>
      </c>
      <c r="Z67" s="206">
        <v>2.87</v>
      </c>
      <c r="AA67" s="206">
        <v>0.95</v>
      </c>
      <c r="AB67" s="206">
        <v>0</v>
      </c>
      <c r="AC67" s="206">
        <v>17.7</v>
      </c>
      <c r="AD67" s="206">
        <v>0</v>
      </c>
      <c r="AE67" s="206">
        <v>0</v>
      </c>
      <c r="AF67" s="206">
        <v>0</v>
      </c>
      <c r="AG67" s="206">
        <v>31.81</v>
      </c>
      <c r="AH67" s="206">
        <v>0</v>
      </c>
      <c r="AI67" s="206">
        <v>33.74</v>
      </c>
      <c r="AJ67" s="206">
        <v>0</v>
      </c>
      <c r="AK67" s="206">
        <v>16.13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29.31</v>
      </c>
      <c r="J68" s="206">
        <v>0.34</v>
      </c>
      <c r="K68" s="206">
        <v>0.36</v>
      </c>
      <c r="L68" s="206">
        <v>7.5</v>
      </c>
      <c r="M68" s="206">
        <v>1.08</v>
      </c>
      <c r="N68" s="206">
        <v>1.39</v>
      </c>
      <c r="O68" s="206">
        <v>0</v>
      </c>
      <c r="P68" s="206">
        <v>1.99</v>
      </c>
      <c r="Q68" s="206">
        <v>0.08</v>
      </c>
      <c r="R68" s="206">
        <v>0.5</v>
      </c>
      <c r="S68" s="206">
        <v>0.31</v>
      </c>
      <c r="T68" s="206">
        <v>0.56000000000000005</v>
      </c>
      <c r="U68" s="206">
        <v>0.83</v>
      </c>
      <c r="V68" s="206">
        <v>0.21</v>
      </c>
      <c r="W68" s="206">
        <v>0.4</v>
      </c>
      <c r="X68" s="206">
        <v>1.76</v>
      </c>
      <c r="Y68" s="206">
        <v>0</v>
      </c>
      <c r="Z68" s="206">
        <v>2.87</v>
      </c>
      <c r="AA68" s="206">
        <v>0.95</v>
      </c>
      <c r="AB68" s="206">
        <v>0</v>
      </c>
      <c r="AC68" s="206">
        <v>17.7</v>
      </c>
      <c r="AD68" s="206">
        <v>0</v>
      </c>
      <c r="AE68" s="206">
        <v>0</v>
      </c>
      <c r="AF68" s="206">
        <v>0</v>
      </c>
      <c r="AG68" s="206">
        <v>31.81</v>
      </c>
      <c r="AH68" s="206">
        <v>0</v>
      </c>
      <c r="AI68" s="206">
        <v>33.74</v>
      </c>
      <c r="AJ68" s="206">
        <v>0</v>
      </c>
      <c r="AK68" s="206">
        <v>16.13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29.31</v>
      </c>
      <c r="J69" s="206">
        <v>0.34</v>
      </c>
      <c r="K69" s="206">
        <v>0.36</v>
      </c>
      <c r="L69" s="206">
        <v>7.5</v>
      </c>
      <c r="M69" s="206">
        <v>1.08</v>
      </c>
      <c r="N69" s="206">
        <v>1.39</v>
      </c>
      <c r="O69" s="206">
        <v>0</v>
      </c>
      <c r="P69" s="206">
        <v>1.99</v>
      </c>
      <c r="Q69" s="206">
        <v>0.08</v>
      </c>
      <c r="R69" s="206">
        <v>0.5</v>
      </c>
      <c r="S69" s="206">
        <v>0.31</v>
      </c>
      <c r="T69" s="206">
        <v>0.56000000000000005</v>
      </c>
      <c r="U69" s="206">
        <v>0.83</v>
      </c>
      <c r="V69" s="206">
        <v>0.21</v>
      </c>
      <c r="W69" s="206">
        <v>0.4</v>
      </c>
      <c r="X69" s="206">
        <v>1.76</v>
      </c>
      <c r="Y69" s="206">
        <v>0</v>
      </c>
      <c r="Z69" s="206">
        <v>2.87</v>
      </c>
      <c r="AA69" s="206">
        <v>0.95</v>
      </c>
      <c r="AB69" s="206">
        <v>0</v>
      </c>
      <c r="AC69" s="206">
        <v>17.7</v>
      </c>
      <c r="AD69" s="206">
        <v>0</v>
      </c>
      <c r="AE69" s="206">
        <v>0</v>
      </c>
      <c r="AF69" s="206">
        <v>0</v>
      </c>
      <c r="AG69" s="206">
        <v>31.81</v>
      </c>
      <c r="AH69" s="206">
        <v>0</v>
      </c>
      <c r="AI69" s="206">
        <v>33.74</v>
      </c>
      <c r="AJ69" s="206">
        <v>0</v>
      </c>
      <c r="AK69" s="206">
        <v>16.13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29.31</v>
      </c>
      <c r="J70" s="206">
        <v>0.34</v>
      </c>
      <c r="K70" s="206">
        <v>0.36</v>
      </c>
      <c r="L70" s="206">
        <v>7.5</v>
      </c>
      <c r="M70" s="206">
        <v>1.08</v>
      </c>
      <c r="N70" s="206">
        <v>1.39</v>
      </c>
      <c r="O70" s="206">
        <v>0</v>
      </c>
      <c r="P70" s="206">
        <v>1.99</v>
      </c>
      <c r="Q70" s="206">
        <v>0.08</v>
      </c>
      <c r="R70" s="206">
        <v>0.5</v>
      </c>
      <c r="S70" s="206">
        <v>0.31</v>
      </c>
      <c r="T70" s="206">
        <v>0.56000000000000005</v>
      </c>
      <c r="U70" s="206">
        <v>0.83</v>
      </c>
      <c r="V70" s="206">
        <v>0.21</v>
      </c>
      <c r="W70" s="206">
        <v>0.4</v>
      </c>
      <c r="X70" s="206">
        <v>1.76</v>
      </c>
      <c r="Y70" s="206">
        <v>0</v>
      </c>
      <c r="Z70" s="206">
        <v>2.87</v>
      </c>
      <c r="AA70" s="206">
        <v>0.95</v>
      </c>
      <c r="AB70" s="206">
        <v>0</v>
      </c>
      <c r="AC70" s="206">
        <v>17.7</v>
      </c>
      <c r="AD70" s="206">
        <v>0</v>
      </c>
      <c r="AE70" s="206">
        <v>0</v>
      </c>
      <c r="AF70" s="206">
        <v>0</v>
      </c>
      <c r="AG70" s="206">
        <v>31.81</v>
      </c>
      <c r="AH70" s="206">
        <v>0</v>
      </c>
      <c r="AI70" s="206">
        <v>33.74</v>
      </c>
      <c r="AJ70" s="206">
        <v>0</v>
      </c>
      <c r="AK70" s="206">
        <v>16.13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29.31</v>
      </c>
      <c r="J71" s="206">
        <v>0.34</v>
      </c>
      <c r="K71" s="206">
        <v>0.36</v>
      </c>
      <c r="L71" s="206">
        <v>7.5</v>
      </c>
      <c r="M71" s="206">
        <v>1.08</v>
      </c>
      <c r="N71" s="206">
        <v>1.39</v>
      </c>
      <c r="O71" s="206">
        <v>0</v>
      </c>
      <c r="P71" s="206">
        <v>1.99</v>
      </c>
      <c r="Q71" s="206">
        <v>0.08</v>
      </c>
      <c r="R71" s="206">
        <v>0.5</v>
      </c>
      <c r="S71" s="206">
        <v>0.31</v>
      </c>
      <c r="T71" s="206">
        <v>0.56000000000000005</v>
      </c>
      <c r="U71" s="206">
        <v>0.83</v>
      </c>
      <c r="V71" s="206">
        <v>0.21</v>
      </c>
      <c r="W71" s="206">
        <v>0.4</v>
      </c>
      <c r="X71" s="206">
        <v>1.76</v>
      </c>
      <c r="Y71" s="206">
        <v>0</v>
      </c>
      <c r="Z71" s="206">
        <v>2.87</v>
      </c>
      <c r="AA71" s="206">
        <v>0.95</v>
      </c>
      <c r="AB71" s="206">
        <v>0</v>
      </c>
      <c r="AC71" s="206">
        <v>17.7</v>
      </c>
      <c r="AD71" s="206">
        <v>0</v>
      </c>
      <c r="AE71" s="206">
        <v>0</v>
      </c>
      <c r="AF71" s="206">
        <v>0</v>
      </c>
      <c r="AG71" s="206">
        <v>31.81</v>
      </c>
      <c r="AH71" s="206">
        <v>0</v>
      </c>
      <c r="AI71" s="206">
        <v>33.74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29.31</v>
      </c>
      <c r="J72" s="206">
        <v>0.34</v>
      </c>
      <c r="K72" s="206">
        <v>0.36</v>
      </c>
      <c r="L72" s="206">
        <v>7.5</v>
      </c>
      <c r="M72" s="206">
        <v>1.08</v>
      </c>
      <c r="N72" s="206">
        <v>1.39</v>
      </c>
      <c r="O72" s="206">
        <v>0</v>
      </c>
      <c r="P72" s="206">
        <v>1.99</v>
      </c>
      <c r="Q72" s="206">
        <v>0.08</v>
      </c>
      <c r="R72" s="206">
        <v>0.5</v>
      </c>
      <c r="S72" s="206">
        <v>0.31</v>
      </c>
      <c r="T72" s="206">
        <v>0.56000000000000005</v>
      </c>
      <c r="U72" s="206">
        <v>0.83</v>
      </c>
      <c r="V72" s="206">
        <v>0.21</v>
      </c>
      <c r="W72" s="206">
        <v>0.4</v>
      </c>
      <c r="X72" s="206">
        <v>1.76</v>
      </c>
      <c r="Y72" s="206">
        <v>0</v>
      </c>
      <c r="Z72" s="206">
        <v>2.87</v>
      </c>
      <c r="AA72" s="206">
        <v>0.95</v>
      </c>
      <c r="AB72" s="206">
        <v>0</v>
      </c>
      <c r="AC72" s="206">
        <v>17.7</v>
      </c>
      <c r="AD72" s="206">
        <v>0</v>
      </c>
      <c r="AE72" s="206">
        <v>0</v>
      </c>
      <c r="AF72" s="206">
        <v>0</v>
      </c>
      <c r="AG72" s="206">
        <v>31.81</v>
      </c>
      <c r="AH72" s="206">
        <v>0</v>
      </c>
      <c r="AI72" s="206">
        <v>33.74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29.31</v>
      </c>
      <c r="J73" s="206">
        <v>0.34</v>
      </c>
      <c r="K73" s="206">
        <v>0.36</v>
      </c>
      <c r="L73" s="206">
        <v>7.5</v>
      </c>
      <c r="M73" s="206">
        <v>1.08</v>
      </c>
      <c r="N73" s="206">
        <v>1.39</v>
      </c>
      <c r="O73" s="206">
        <v>0</v>
      </c>
      <c r="P73" s="206">
        <v>1.99</v>
      </c>
      <c r="Q73" s="206">
        <v>0.08</v>
      </c>
      <c r="R73" s="206">
        <v>0.5</v>
      </c>
      <c r="S73" s="206">
        <v>0.31</v>
      </c>
      <c r="T73" s="206">
        <v>0.56000000000000005</v>
      </c>
      <c r="U73" s="206">
        <v>0.83</v>
      </c>
      <c r="V73" s="206">
        <v>0.21</v>
      </c>
      <c r="W73" s="206">
        <v>0.4</v>
      </c>
      <c r="X73" s="206">
        <v>1.76</v>
      </c>
      <c r="Y73" s="206">
        <v>0</v>
      </c>
      <c r="Z73" s="206">
        <v>2.87</v>
      </c>
      <c r="AA73" s="206">
        <v>0.95</v>
      </c>
      <c r="AB73" s="206">
        <v>0</v>
      </c>
      <c r="AC73" s="206">
        <v>17.5</v>
      </c>
      <c r="AD73" s="206">
        <v>0</v>
      </c>
      <c r="AE73" s="206">
        <v>0</v>
      </c>
      <c r="AF73" s="206">
        <v>0</v>
      </c>
      <c r="AG73" s="206">
        <v>31.81</v>
      </c>
      <c r="AH73" s="206">
        <v>0</v>
      </c>
      <c r="AI73" s="206">
        <v>33.74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29.31</v>
      </c>
      <c r="J74" s="206">
        <v>0.34</v>
      </c>
      <c r="K74" s="206">
        <v>0.36</v>
      </c>
      <c r="L74" s="206">
        <v>7.5</v>
      </c>
      <c r="M74" s="206">
        <v>1.08</v>
      </c>
      <c r="N74" s="206">
        <v>1.39</v>
      </c>
      <c r="O74" s="206">
        <v>0</v>
      </c>
      <c r="P74" s="206">
        <v>1.99</v>
      </c>
      <c r="Q74" s="206">
        <v>0.08</v>
      </c>
      <c r="R74" s="206">
        <v>0.5</v>
      </c>
      <c r="S74" s="206">
        <v>0.31</v>
      </c>
      <c r="T74" s="206">
        <v>0.56000000000000005</v>
      </c>
      <c r="U74" s="206">
        <v>0.83</v>
      </c>
      <c r="V74" s="206">
        <v>0.21</v>
      </c>
      <c r="W74" s="206">
        <v>0.4</v>
      </c>
      <c r="X74" s="206">
        <v>1.76</v>
      </c>
      <c r="Y74" s="206">
        <v>0</v>
      </c>
      <c r="Z74" s="206">
        <v>2.87</v>
      </c>
      <c r="AA74" s="206">
        <v>0.95</v>
      </c>
      <c r="AB74" s="206">
        <v>0</v>
      </c>
      <c r="AC74" s="206">
        <v>17.5</v>
      </c>
      <c r="AD74" s="206">
        <v>0</v>
      </c>
      <c r="AE74" s="206">
        <v>0</v>
      </c>
      <c r="AF74" s="206">
        <v>0</v>
      </c>
      <c r="AG74" s="206">
        <v>31.81</v>
      </c>
      <c r="AH74" s="206">
        <v>0</v>
      </c>
      <c r="AI74" s="206">
        <v>33.74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29.31</v>
      </c>
      <c r="J75" s="206">
        <v>0.34</v>
      </c>
      <c r="K75" s="206">
        <v>0.36</v>
      </c>
      <c r="L75" s="206">
        <v>7.5</v>
      </c>
      <c r="M75" s="206">
        <v>1.08</v>
      </c>
      <c r="N75" s="206">
        <v>1.39</v>
      </c>
      <c r="O75" s="206">
        <v>0</v>
      </c>
      <c r="P75" s="206">
        <v>1.99</v>
      </c>
      <c r="Q75" s="206">
        <v>0.08</v>
      </c>
      <c r="R75" s="206">
        <v>0.5</v>
      </c>
      <c r="S75" s="206">
        <v>0.31</v>
      </c>
      <c r="T75" s="206">
        <v>0.56000000000000005</v>
      </c>
      <c r="U75" s="206">
        <v>0.83</v>
      </c>
      <c r="V75" s="206">
        <v>0.21</v>
      </c>
      <c r="W75" s="206">
        <v>0.4</v>
      </c>
      <c r="X75" s="206">
        <v>1.76</v>
      </c>
      <c r="Y75" s="206">
        <v>0</v>
      </c>
      <c r="Z75" s="206">
        <v>2.87</v>
      </c>
      <c r="AA75" s="206">
        <v>0.95</v>
      </c>
      <c r="AB75" s="206">
        <v>0</v>
      </c>
      <c r="AC75" s="206">
        <v>17.5</v>
      </c>
      <c r="AD75" s="206">
        <v>0</v>
      </c>
      <c r="AE75" s="206">
        <v>0</v>
      </c>
      <c r="AF75" s="206">
        <v>0</v>
      </c>
      <c r="AG75" s="206">
        <v>31.81</v>
      </c>
      <c r="AH75" s="206">
        <v>0</v>
      </c>
      <c r="AI75" s="206">
        <v>33.74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29.31</v>
      </c>
      <c r="J76" s="206">
        <v>0.34</v>
      </c>
      <c r="K76" s="206">
        <v>0.36</v>
      </c>
      <c r="L76" s="206">
        <v>7.5</v>
      </c>
      <c r="M76" s="206">
        <v>1.08</v>
      </c>
      <c r="N76" s="206">
        <v>1.39</v>
      </c>
      <c r="O76" s="206">
        <v>0</v>
      </c>
      <c r="P76" s="206">
        <v>1.99</v>
      </c>
      <c r="Q76" s="206">
        <v>0.08</v>
      </c>
      <c r="R76" s="206">
        <v>0.5</v>
      </c>
      <c r="S76" s="206">
        <v>0.31</v>
      </c>
      <c r="T76" s="206">
        <v>0.56000000000000005</v>
      </c>
      <c r="U76" s="206">
        <v>0.83</v>
      </c>
      <c r="V76" s="206">
        <v>0.21</v>
      </c>
      <c r="W76" s="206">
        <v>0.4</v>
      </c>
      <c r="X76" s="206">
        <v>1.76</v>
      </c>
      <c r="Y76" s="206">
        <v>0</v>
      </c>
      <c r="Z76" s="206">
        <v>2.87</v>
      </c>
      <c r="AA76" s="206">
        <v>0.95</v>
      </c>
      <c r="AB76" s="206">
        <v>0</v>
      </c>
      <c r="AC76" s="206">
        <v>17.7</v>
      </c>
      <c r="AD76" s="206">
        <v>0</v>
      </c>
      <c r="AE76" s="206">
        <v>0</v>
      </c>
      <c r="AF76" s="206">
        <v>0</v>
      </c>
      <c r="AG76" s="206">
        <v>31.81</v>
      </c>
      <c r="AH76" s="206">
        <v>0</v>
      </c>
      <c r="AI76" s="206">
        <v>33.74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29.31</v>
      </c>
      <c r="J77" s="206">
        <v>0.34</v>
      </c>
      <c r="K77" s="206">
        <v>0.36</v>
      </c>
      <c r="L77" s="206">
        <v>7.5</v>
      </c>
      <c r="M77" s="206">
        <v>1.08</v>
      </c>
      <c r="N77" s="206">
        <v>1.39</v>
      </c>
      <c r="O77" s="206">
        <v>0</v>
      </c>
      <c r="P77" s="206">
        <v>1.99</v>
      </c>
      <c r="Q77" s="206">
        <v>0.08</v>
      </c>
      <c r="R77" s="206">
        <v>0.5</v>
      </c>
      <c r="S77" s="206">
        <v>0.31</v>
      </c>
      <c r="T77" s="206">
        <v>0.56000000000000005</v>
      </c>
      <c r="U77" s="206">
        <v>0.83</v>
      </c>
      <c r="V77" s="206">
        <v>0.21</v>
      </c>
      <c r="W77" s="206">
        <v>0.4</v>
      </c>
      <c r="X77" s="206">
        <v>1.76</v>
      </c>
      <c r="Y77" s="206">
        <v>0</v>
      </c>
      <c r="Z77" s="206">
        <v>2.87</v>
      </c>
      <c r="AA77" s="206">
        <v>0.95</v>
      </c>
      <c r="AB77" s="206">
        <v>0</v>
      </c>
      <c r="AC77" s="206">
        <v>17.7</v>
      </c>
      <c r="AD77" s="206">
        <v>0</v>
      </c>
      <c r="AE77" s="206">
        <v>0</v>
      </c>
      <c r="AF77" s="206">
        <v>0</v>
      </c>
      <c r="AG77" s="206">
        <v>31.81</v>
      </c>
      <c r="AH77" s="206">
        <v>0</v>
      </c>
      <c r="AI77" s="206">
        <v>33.74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29.31</v>
      </c>
      <c r="J78" s="206">
        <v>0.34</v>
      </c>
      <c r="K78" s="206">
        <v>0.36</v>
      </c>
      <c r="L78" s="206">
        <v>7.5</v>
      </c>
      <c r="M78" s="206">
        <v>1.08</v>
      </c>
      <c r="N78" s="206">
        <v>1.39</v>
      </c>
      <c r="O78" s="206">
        <v>0</v>
      </c>
      <c r="P78" s="206">
        <v>1.99</v>
      </c>
      <c r="Q78" s="206">
        <v>0.08</v>
      </c>
      <c r="R78" s="206">
        <v>0.5</v>
      </c>
      <c r="S78" s="206">
        <v>0.31</v>
      </c>
      <c r="T78" s="206">
        <v>0.56000000000000005</v>
      </c>
      <c r="U78" s="206">
        <v>0.83</v>
      </c>
      <c r="V78" s="206">
        <v>0.21</v>
      </c>
      <c r="W78" s="206">
        <v>0.4</v>
      </c>
      <c r="X78" s="206">
        <v>1.76</v>
      </c>
      <c r="Y78" s="206">
        <v>0</v>
      </c>
      <c r="Z78" s="206">
        <v>2.87</v>
      </c>
      <c r="AA78" s="206">
        <v>0.95</v>
      </c>
      <c r="AB78" s="206">
        <v>0</v>
      </c>
      <c r="AC78" s="206">
        <v>17.7</v>
      </c>
      <c r="AD78" s="206">
        <v>0</v>
      </c>
      <c r="AE78" s="206">
        <v>0</v>
      </c>
      <c r="AF78" s="206">
        <v>0</v>
      </c>
      <c r="AG78" s="206">
        <v>31.81</v>
      </c>
      <c r="AH78" s="206">
        <v>0</v>
      </c>
      <c r="AI78" s="206">
        <v>33.74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29.31</v>
      </c>
      <c r="J79" s="206">
        <v>0.34</v>
      </c>
      <c r="K79" s="206">
        <v>0.36</v>
      </c>
      <c r="L79" s="206">
        <v>7.5</v>
      </c>
      <c r="M79" s="206">
        <v>1.08</v>
      </c>
      <c r="N79" s="206">
        <v>1.39</v>
      </c>
      <c r="O79" s="206">
        <v>0</v>
      </c>
      <c r="P79" s="206">
        <v>1.99</v>
      </c>
      <c r="Q79" s="206">
        <v>0.08</v>
      </c>
      <c r="R79" s="206">
        <v>0.5</v>
      </c>
      <c r="S79" s="206">
        <v>0.31</v>
      </c>
      <c r="T79" s="206">
        <v>0.56000000000000005</v>
      </c>
      <c r="U79" s="206">
        <v>0.83</v>
      </c>
      <c r="V79" s="206">
        <v>0.21</v>
      </c>
      <c r="W79" s="206">
        <v>0.4</v>
      </c>
      <c r="X79" s="206">
        <v>1.76</v>
      </c>
      <c r="Y79" s="206">
        <v>0</v>
      </c>
      <c r="Z79" s="206">
        <v>2.87</v>
      </c>
      <c r="AA79" s="206">
        <v>0.95</v>
      </c>
      <c r="AB79" s="206">
        <v>0</v>
      </c>
      <c r="AC79" s="206">
        <v>17.7</v>
      </c>
      <c r="AD79" s="206">
        <v>0</v>
      </c>
      <c r="AE79" s="206">
        <v>0</v>
      </c>
      <c r="AF79" s="206">
        <v>0</v>
      </c>
      <c r="AG79" s="206">
        <v>31.81</v>
      </c>
      <c r="AH79" s="206">
        <v>0</v>
      </c>
      <c r="AI79" s="206">
        <v>33.74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29.31</v>
      </c>
      <c r="J80" s="206">
        <v>0.34</v>
      </c>
      <c r="K80" s="206">
        <v>0.36</v>
      </c>
      <c r="L80" s="206">
        <v>7.5</v>
      </c>
      <c r="M80" s="206">
        <v>1.08</v>
      </c>
      <c r="N80" s="206">
        <v>1.39</v>
      </c>
      <c r="O80" s="206">
        <v>0</v>
      </c>
      <c r="P80" s="206">
        <v>1.99</v>
      </c>
      <c r="Q80" s="206">
        <v>0.08</v>
      </c>
      <c r="R80" s="206">
        <v>0.5</v>
      </c>
      <c r="S80" s="206">
        <v>0.31</v>
      </c>
      <c r="T80" s="206">
        <v>0.56000000000000005</v>
      </c>
      <c r="U80" s="206">
        <v>0.83</v>
      </c>
      <c r="V80" s="206">
        <v>0.21</v>
      </c>
      <c r="W80" s="206">
        <v>0.4</v>
      </c>
      <c r="X80" s="206">
        <v>1.76</v>
      </c>
      <c r="Y80" s="206">
        <v>0</v>
      </c>
      <c r="Z80" s="206">
        <v>2.87</v>
      </c>
      <c r="AA80" s="206">
        <v>0.95</v>
      </c>
      <c r="AB80" s="206">
        <v>0</v>
      </c>
      <c r="AC80" s="206">
        <v>17.7</v>
      </c>
      <c r="AD80" s="206">
        <v>0</v>
      </c>
      <c r="AE80" s="206">
        <v>0</v>
      </c>
      <c r="AF80" s="206">
        <v>0</v>
      </c>
      <c r="AG80" s="206">
        <v>31.81</v>
      </c>
      <c r="AH80" s="206">
        <v>0</v>
      </c>
      <c r="AI80" s="206">
        <v>33.74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29.31</v>
      </c>
      <c r="J81" s="206">
        <v>0.34</v>
      </c>
      <c r="K81" s="206">
        <v>0.36</v>
      </c>
      <c r="L81" s="206">
        <v>7.5</v>
      </c>
      <c r="M81" s="206">
        <v>1.08</v>
      </c>
      <c r="N81" s="206">
        <v>1.39</v>
      </c>
      <c r="O81" s="206">
        <v>0</v>
      </c>
      <c r="P81" s="206">
        <v>1.99</v>
      </c>
      <c r="Q81" s="206">
        <v>0.08</v>
      </c>
      <c r="R81" s="206">
        <v>0.5</v>
      </c>
      <c r="S81" s="206">
        <v>0.31</v>
      </c>
      <c r="T81" s="206">
        <v>0.56000000000000005</v>
      </c>
      <c r="U81" s="206">
        <v>0.83</v>
      </c>
      <c r="V81" s="206">
        <v>0.21</v>
      </c>
      <c r="W81" s="206">
        <v>0.4</v>
      </c>
      <c r="X81" s="206">
        <v>1.76</v>
      </c>
      <c r="Y81" s="206">
        <v>0</v>
      </c>
      <c r="Z81" s="206">
        <v>2.87</v>
      </c>
      <c r="AA81" s="206">
        <v>0.95</v>
      </c>
      <c r="AB81" s="206">
        <v>0</v>
      </c>
      <c r="AC81" s="206">
        <v>17.7</v>
      </c>
      <c r="AD81" s="206">
        <v>0</v>
      </c>
      <c r="AE81" s="206">
        <v>0</v>
      </c>
      <c r="AF81" s="206">
        <v>0</v>
      </c>
      <c r="AG81" s="206">
        <v>31.81</v>
      </c>
      <c r="AH81" s="206">
        <v>0</v>
      </c>
      <c r="AI81" s="206">
        <v>33.74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29.31</v>
      </c>
      <c r="J82" s="206">
        <v>0.34</v>
      </c>
      <c r="K82" s="206">
        <v>0.36</v>
      </c>
      <c r="L82" s="206">
        <v>7.5</v>
      </c>
      <c r="M82" s="206">
        <v>1.08</v>
      </c>
      <c r="N82" s="206">
        <v>1.39</v>
      </c>
      <c r="O82" s="206">
        <v>0</v>
      </c>
      <c r="P82" s="206">
        <v>1.99</v>
      </c>
      <c r="Q82" s="206">
        <v>0.08</v>
      </c>
      <c r="R82" s="206">
        <v>0.5</v>
      </c>
      <c r="S82" s="206">
        <v>0.31</v>
      </c>
      <c r="T82" s="206">
        <v>0.56000000000000005</v>
      </c>
      <c r="U82" s="206">
        <v>0.83</v>
      </c>
      <c r="V82" s="206">
        <v>0.21</v>
      </c>
      <c r="W82" s="206">
        <v>0.4</v>
      </c>
      <c r="X82" s="206">
        <v>1.76</v>
      </c>
      <c r="Y82" s="206">
        <v>0</v>
      </c>
      <c r="Z82" s="206">
        <v>2.87</v>
      </c>
      <c r="AA82" s="206">
        <v>0.95</v>
      </c>
      <c r="AB82" s="206">
        <v>0</v>
      </c>
      <c r="AC82" s="206">
        <v>17.7</v>
      </c>
      <c r="AD82" s="206">
        <v>0</v>
      </c>
      <c r="AE82" s="206">
        <v>0</v>
      </c>
      <c r="AF82" s="206">
        <v>0</v>
      </c>
      <c r="AG82" s="206">
        <v>31.81</v>
      </c>
      <c r="AH82" s="206">
        <v>0</v>
      </c>
      <c r="AI82" s="206">
        <v>33.74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29.65</v>
      </c>
      <c r="J83" s="206">
        <v>0.34</v>
      </c>
      <c r="K83" s="206">
        <v>0.36</v>
      </c>
      <c r="L83" s="206">
        <v>7.5</v>
      </c>
      <c r="M83" s="206">
        <v>1.08</v>
      </c>
      <c r="N83" s="206">
        <v>1.39</v>
      </c>
      <c r="O83" s="206">
        <v>0</v>
      </c>
      <c r="P83" s="206">
        <v>1.99</v>
      </c>
      <c r="Q83" s="206">
        <v>0.6</v>
      </c>
      <c r="R83" s="206">
        <v>0.5</v>
      </c>
      <c r="S83" s="206">
        <v>0.31</v>
      </c>
      <c r="T83" s="206">
        <v>0.56000000000000005</v>
      </c>
      <c r="U83" s="206">
        <v>0.83</v>
      </c>
      <c r="V83" s="206">
        <v>0.21</v>
      </c>
      <c r="W83" s="206">
        <v>0.4</v>
      </c>
      <c r="X83" s="206">
        <v>1.76</v>
      </c>
      <c r="Y83" s="206">
        <v>0</v>
      </c>
      <c r="Z83" s="206">
        <v>2.87</v>
      </c>
      <c r="AA83" s="206">
        <v>0.95</v>
      </c>
      <c r="AB83" s="206">
        <v>0</v>
      </c>
      <c r="AC83" s="206">
        <v>17.7</v>
      </c>
      <c r="AD83" s="206">
        <v>0</v>
      </c>
      <c r="AE83" s="206">
        <v>0</v>
      </c>
      <c r="AF83" s="206">
        <v>0</v>
      </c>
      <c r="AG83" s="206">
        <v>31.81</v>
      </c>
      <c r="AH83" s="206">
        <v>0</v>
      </c>
      <c r="AI83" s="206">
        <v>33.74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29.65</v>
      </c>
      <c r="J84" s="206">
        <v>0.34</v>
      </c>
      <c r="K84" s="206">
        <v>0.36</v>
      </c>
      <c r="L84" s="206">
        <v>7.5</v>
      </c>
      <c r="M84" s="206">
        <v>1.08</v>
      </c>
      <c r="N84" s="206">
        <v>1.39</v>
      </c>
      <c r="O84" s="206">
        <v>0</v>
      </c>
      <c r="P84" s="206">
        <v>1.99</v>
      </c>
      <c r="Q84" s="206">
        <v>1.1200000000000001</v>
      </c>
      <c r="R84" s="206">
        <v>0.5</v>
      </c>
      <c r="S84" s="206">
        <v>0.31</v>
      </c>
      <c r="T84" s="206">
        <v>0.56000000000000005</v>
      </c>
      <c r="U84" s="206">
        <v>0.83</v>
      </c>
      <c r="V84" s="206">
        <v>0.21</v>
      </c>
      <c r="W84" s="206">
        <v>0.4</v>
      </c>
      <c r="X84" s="206">
        <v>1.76</v>
      </c>
      <c r="Y84" s="206">
        <v>0</v>
      </c>
      <c r="Z84" s="206">
        <v>2.87</v>
      </c>
      <c r="AA84" s="206">
        <v>0.95</v>
      </c>
      <c r="AB84" s="206">
        <v>0</v>
      </c>
      <c r="AC84" s="206">
        <v>17.7</v>
      </c>
      <c r="AD84" s="206">
        <v>0</v>
      </c>
      <c r="AE84" s="206">
        <v>0</v>
      </c>
      <c r="AF84" s="206">
        <v>0</v>
      </c>
      <c r="AG84" s="206">
        <v>31.81</v>
      </c>
      <c r="AH84" s="206">
        <v>0</v>
      </c>
      <c r="AI84" s="206">
        <v>33.74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29.65</v>
      </c>
      <c r="J85" s="206">
        <v>0.34</v>
      </c>
      <c r="K85" s="206">
        <v>0.36</v>
      </c>
      <c r="L85" s="206">
        <v>7.5</v>
      </c>
      <c r="M85" s="206">
        <v>1.08</v>
      </c>
      <c r="N85" s="206">
        <v>1.39</v>
      </c>
      <c r="O85" s="206">
        <v>0</v>
      </c>
      <c r="P85" s="206">
        <v>1.99</v>
      </c>
      <c r="Q85" s="206">
        <v>1.35</v>
      </c>
      <c r="R85" s="206">
        <v>0.5</v>
      </c>
      <c r="S85" s="206">
        <v>0.31</v>
      </c>
      <c r="T85" s="206">
        <v>0.56000000000000005</v>
      </c>
      <c r="U85" s="206">
        <v>0.83</v>
      </c>
      <c r="V85" s="206">
        <v>0.21</v>
      </c>
      <c r="W85" s="206">
        <v>0.4</v>
      </c>
      <c r="X85" s="206">
        <v>1.76</v>
      </c>
      <c r="Y85" s="206">
        <v>0</v>
      </c>
      <c r="Z85" s="206">
        <v>2.87</v>
      </c>
      <c r="AA85" s="206">
        <v>0.95</v>
      </c>
      <c r="AB85" s="206">
        <v>0</v>
      </c>
      <c r="AC85" s="206">
        <v>17.7</v>
      </c>
      <c r="AD85" s="206">
        <v>0</v>
      </c>
      <c r="AE85" s="206">
        <v>0</v>
      </c>
      <c r="AF85" s="206">
        <v>0</v>
      </c>
      <c r="AG85" s="206">
        <v>31.81</v>
      </c>
      <c r="AH85" s="206">
        <v>0</v>
      </c>
      <c r="AI85" s="206">
        <v>33.74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29.65</v>
      </c>
      <c r="J86" s="206">
        <v>0.34</v>
      </c>
      <c r="K86" s="206">
        <v>0.36</v>
      </c>
      <c r="L86" s="206">
        <v>7.5</v>
      </c>
      <c r="M86" s="206">
        <v>1.08</v>
      </c>
      <c r="N86" s="206">
        <v>1.39</v>
      </c>
      <c r="O86" s="206">
        <v>0</v>
      </c>
      <c r="P86" s="206">
        <v>1.99</v>
      </c>
      <c r="Q86" s="206">
        <v>1.35</v>
      </c>
      <c r="R86" s="206">
        <v>0.5</v>
      </c>
      <c r="S86" s="206">
        <v>0.31</v>
      </c>
      <c r="T86" s="206">
        <v>0.56000000000000005</v>
      </c>
      <c r="U86" s="206">
        <v>0.83</v>
      </c>
      <c r="V86" s="206">
        <v>0.21</v>
      </c>
      <c r="W86" s="206">
        <v>0.4</v>
      </c>
      <c r="X86" s="206">
        <v>1.76</v>
      </c>
      <c r="Y86" s="206">
        <v>0</v>
      </c>
      <c r="Z86" s="206">
        <v>2.87</v>
      </c>
      <c r="AA86" s="206">
        <v>0.95</v>
      </c>
      <c r="AB86" s="206">
        <v>0</v>
      </c>
      <c r="AC86" s="206">
        <v>17.7</v>
      </c>
      <c r="AD86" s="206">
        <v>0</v>
      </c>
      <c r="AE86" s="206">
        <v>0</v>
      </c>
      <c r="AF86" s="206">
        <v>0</v>
      </c>
      <c r="AG86" s="206">
        <v>31.81</v>
      </c>
      <c r="AH86" s="206">
        <v>0</v>
      </c>
      <c r="AI86" s="206">
        <v>33.74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29.65</v>
      </c>
      <c r="J87" s="206">
        <v>0.34</v>
      </c>
      <c r="K87" s="206">
        <v>0.36</v>
      </c>
      <c r="L87" s="206">
        <v>7.5</v>
      </c>
      <c r="M87" s="206">
        <v>1.08</v>
      </c>
      <c r="N87" s="206">
        <v>1.39</v>
      </c>
      <c r="O87" s="206">
        <v>0</v>
      </c>
      <c r="P87" s="206">
        <v>1.99</v>
      </c>
      <c r="Q87" s="206">
        <v>1.35</v>
      </c>
      <c r="R87" s="206">
        <v>0.5</v>
      </c>
      <c r="S87" s="206">
        <v>0.31</v>
      </c>
      <c r="T87" s="206">
        <v>0.56000000000000005</v>
      </c>
      <c r="U87" s="206">
        <v>0.83</v>
      </c>
      <c r="V87" s="206">
        <v>0.21</v>
      </c>
      <c r="W87" s="206">
        <v>0.4</v>
      </c>
      <c r="X87" s="206">
        <v>1.76</v>
      </c>
      <c r="Y87" s="206">
        <v>0</v>
      </c>
      <c r="Z87" s="206">
        <v>2.87</v>
      </c>
      <c r="AA87" s="206">
        <v>0.95</v>
      </c>
      <c r="AB87" s="206">
        <v>0</v>
      </c>
      <c r="AC87" s="206">
        <v>17.5</v>
      </c>
      <c r="AD87" s="206">
        <v>0</v>
      </c>
      <c r="AE87" s="206">
        <v>0</v>
      </c>
      <c r="AF87" s="206">
        <v>0</v>
      </c>
      <c r="AG87" s="206">
        <v>31.81</v>
      </c>
      <c r="AH87" s="206">
        <v>0</v>
      </c>
      <c r="AI87" s="206">
        <v>33.74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29.65</v>
      </c>
      <c r="J88" s="206">
        <v>0.34</v>
      </c>
      <c r="K88" s="206">
        <v>0.36</v>
      </c>
      <c r="L88" s="206">
        <v>7.5</v>
      </c>
      <c r="M88" s="206">
        <v>1.08</v>
      </c>
      <c r="N88" s="206">
        <v>1.39</v>
      </c>
      <c r="O88" s="206">
        <v>0</v>
      </c>
      <c r="P88" s="206">
        <v>1.99</v>
      </c>
      <c r="Q88" s="206">
        <v>1.35</v>
      </c>
      <c r="R88" s="206">
        <v>0.5</v>
      </c>
      <c r="S88" s="206">
        <v>0.31</v>
      </c>
      <c r="T88" s="206">
        <v>0.56000000000000005</v>
      </c>
      <c r="U88" s="206">
        <v>0.83</v>
      </c>
      <c r="V88" s="206">
        <v>0.21</v>
      </c>
      <c r="W88" s="206">
        <v>0.4</v>
      </c>
      <c r="X88" s="206">
        <v>1.76</v>
      </c>
      <c r="Y88" s="206">
        <v>0</v>
      </c>
      <c r="Z88" s="206">
        <v>2.87</v>
      </c>
      <c r="AA88" s="206">
        <v>0.95</v>
      </c>
      <c r="AB88" s="206">
        <v>0</v>
      </c>
      <c r="AC88" s="206">
        <v>17.5</v>
      </c>
      <c r="AD88" s="206">
        <v>0</v>
      </c>
      <c r="AE88" s="206">
        <v>0</v>
      </c>
      <c r="AF88" s="206">
        <v>0</v>
      </c>
      <c r="AG88" s="206">
        <v>31.81</v>
      </c>
      <c r="AH88" s="206">
        <v>0</v>
      </c>
      <c r="AI88" s="206">
        <v>33.74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29.65</v>
      </c>
      <c r="J89" s="206">
        <v>0.34</v>
      </c>
      <c r="K89" s="206">
        <v>0.36</v>
      </c>
      <c r="L89" s="206">
        <v>7.5</v>
      </c>
      <c r="M89" s="206">
        <v>1.08</v>
      </c>
      <c r="N89" s="206">
        <v>1.39</v>
      </c>
      <c r="O89" s="206">
        <v>0</v>
      </c>
      <c r="P89" s="206">
        <v>1.99</v>
      </c>
      <c r="Q89" s="206">
        <v>1.35</v>
      </c>
      <c r="R89" s="206">
        <v>0.5</v>
      </c>
      <c r="S89" s="206">
        <v>0.31</v>
      </c>
      <c r="T89" s="206">
        <v>0.56000000000000005</v>
      </c>
      <c r="U89" s="206">
        <v>0.83</v>
      </c>
      <c r="V89" s="206">
        <v>0.21</v>
      </c>
      <c r="W89" s="206">
        <v>0.39</v>
      </c>
      <c r="X89" s="206">
        <v>1.76</v>
      </c>
      <c r="Y89" s="206">
        <v>0</v>
      </c>
      <c r="Z89" s="206">
        <v>2.87</v>
      </c>
      <c r="AA89" s="206">
        <v>0.95</v>
      </c>
      <c r="AB89" s="206">
        <v>0</v>
      </c>
      <c r="AC89" s="206">
        <v>17.5</v>
      </c>
      <c r="AD89" s="206">
        <v>0</v>
      </c>
      <c r="AE89" s="206">
        <v>0</v>
      </c>
      <c r="AF89" s="206">
        <v>0</v>
      </c>
      <c r="AG89" s="206">
        <v>31.81</v>
      </c>
      <c r="AH89" s="206">
        <v>0</v>
      </c>
      <c r="AI89" s="206">
        <v>33.74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29.65</v>
      </c>
      <c r="J90" s="206">
        <v>0.34</v>
      </c>
      <c r="K90" s="206">
        <v>0.36</v>
      </c>
      <c r="L90" s="206">
        <v>7.5</v>
      </c>
      <c r="M90" s="206">
        <v>1.08</v>
      </c>
      <c r="N90" s="206">
        <v>1.39</v>
      </c>
      <c r="O90" s="206">
        <v>0</v>
      </c>
      <c r="P90" s="206">
        <v>1.99</v>
      </c>
      <c r="Q90" s="206">
        <v>1.35</v>
      </c>
      <c r="R90" s="206">
        <v>0.5</v>
      </c>
      <c r="S90" s="206">
        <v>0.31</v>
      </c>
      <c r="T90" s="206">
        <v>0.56000000000000005</v>
      </c>
      <c r="U90" s="206">
        <v>0.83</v>
      </c>
      <c r="V90" s="206">
        <v>0.21</v>
      </c>
      <c r="W90" s="206">
        <v>0.39</v>
      </c>
      <c r="X90" s="206">
        <v>1.76</v>
      </c>
      <c r="Y90" s="206">
        <v>0</v>
      </c>
      <c r="Z90" s="206">
        <v>2.87</v>
      </c>
      <c r="AA90" s="206">
        <v>0.95</v>
      </c>
      <c r="AB90" s="206">
        <v>0</v>
      </c>
      <c r="AC90" s="206">
        <v>17.5</v>
      </c>
      <c r="AD90" s="206">
        <v>0</v>
      </c>
      <c r="AE90" s="206">
        <v>0</v>
      </c>
      <c r="AF90" s="206">
        <v>0</v>
      </c>
      <c r="AG90" s="206">
        <v>31.81</v>
      </c>
      <c r="AH90" s="206">
        <v>0</v>
      </c>
      <c r="AI90" s="206">
        <v>33.74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29.65</v>
      </c>
      <c r="J91" s="206">
        <v>0.34</v>
      </c>
      <c r="K91" s="206">
        <v>0.36</v>
      </c>
      <c r="L91" s="206">
        <v>7.5</v>
      </c>
      <c r="M91" s="206">
        <v>1.08</v>
      </c>
      <c r="N91" s="206">
        <v>1.39</v>
      </c>
      <c r="O91" s="206">
        <v>0</v>
      </c>
      <c r="P91" s="206">
        <v>1.99</v>
      </c>
      <c r="Q91" s="206">
        <v>1.35</v>
      </c>
      <c r="R91" s="206">
        <v>0.5</v>
      </c>
      <c r="S91" s="206">
        <v>0.31</v>
      </c>
      <c r="T91" s="206">
        <v>0.56000000000000005</v>
      </c>
      <c r="U91" s="206">
        <v>0.83</v>
      </c>
      <c r="V91" s="206">
        <v>0.21</v>
      </c>
      <c r="W91" s="206">
        <v>0.39</v>
      </c>
      <c r="X91" s="206">
        <v>1.76</v>
      </c>
      <c r="Y91" s="206">
        <v>0</v>
      </c>
      <c r="Z91" s="206">
        <v>2.87</v>
      </c>
      <c r="AA91" s="206">
        <v>0.95</v>
      </c>
      <c r="AB91" s="206">
        <v>0</v>
      </c>
      <c r="AC91" s="206">
        <v>17.5</v>
      </c>
      <c r="AD91" s="206">
        <v>0</v>
      </c>
      <c r="AE91" s="206">
        <v>0</v>
      </c>
      <c r="AF91" s="206">
        <v>0</v>
      </c>
      <c r="AG91" s="206">
        <v>31.81</v>
      </c>
      <c r="AH91" s="206">
        <v>0</v>
      </c>
      <c r="AI91" s="206">
        <v>33.74</v>
      </c>
      <c r="AJ91" s="206">
        <v>0</v>
      </c>
      <c r="AK91" s="206">
        <v>19.600000000000001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29.65</v>
      </c>
      <c r="J92" s="206">
        <v>0.34</v>
      </c>
      <c r="K92" s="206">
        <v>0.36</v>
      </c>
      <c r="L92" s="206">
        <v>7.5</v>
      </c>
      <c r="M92" s="206">
        <v>1.08</v>
      </c>
      <c r="N92" s="206">
        <v>1.39</v>
      </c>
      <c r="O92" s="206">
        <v>0</v>
      </c>
      <c r="P92" s="206">
        <v>1.99</v>
      </c>
      <c r="Q92" s="206">
        <v>1.35</v>
      </c>
      <c r="R92" s="206">
        <v>0.5</v>
      </c>
      <c r="S92" s="206">
        <v>0.31</v>
      </c>
      <c r="T92" s="206">
        <v>0.56000000000000005</v>
      </c>
      <c r="U92" s="206">
        <v>0.83</v>
      </c>
      <c r="V92" s="206">
        <v>0.21</v>
      </c>
      <c r="W92" s="206">
        <v>0.39</v>
      </c>
      <c r="X92" s="206">
        <v>1.76</v>
      </c>
      <c r="Y92" s="206">
        <v>0</v>
      </c>
      <c r="Z92" s="206">
        <v>2.87</v>
      </c>
      <c r="AA92" s="206">
        <v>0.95</v>
      </c>
      <c r="AB92" s="206">
        <v>0</v>
      </c>
      <c r="AC92" s="206">
        <v>17.5</v>
      </c>
      <c r="AD92" s="206">
        <v>0</v>
      </c>
      <c r="AE92" s="206">
        <v>0</v>
      </c>
      <c r="AF92" s="206">
        <v>0</v>
      </c>
      <c r="AG92" s="206">
        <v>31.81</v>
      </c>
      <c r="AH92" s="206">
        <v>0</v>
      </c>
      <c r="AI92" s="206">
        <v>33.74</v>
      </c>
      <c r="AJ92" s="206">
        <v>0</v>
      </c>
      <c r="AK92" s="206">
        <v>19.600000000000001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29.65</v>
      </c>
      <c r="J93" s="206">
        <v>0.34</v>
      </c>
      <c r="K93" s="206">
        <v>0.36</v>
      </c>
      <c r="L93" s="206">
        <v>7.5</v>
      </c>
      <c r="M93" s="206">
        <v>1.08</v>
      </c>
      <c r="N93" s="206">
        <v>1.39</v>
      </c>
      <c r="O93" s="206">
        <v>0</v>
      </c>
      <c r="P93" s="206">
        <v>1.99</v>
      </c>
      <c r="Q93" s="206">
        <v>7.0000000000000007E-2</v>
      </c>
      <c r="R93" s="206">
        <v>0.5</v>
      </c>
      <c r="S93" s="206">
        <v>0.31</v>
      </c>
      <c r="T93" s="206">
        <v>0.56000000000000005</v>
      </c>
      <c r="U93" s="206">
        <v>0.83</v>
      </c>
      <c r="V93" s="206">
        <v>0.21</v>
      </c>
      <c r="W93" s="206">
        <v>0.38</v>
      </c>
      <c r="X93" s="206">
        <v>1.76</v>
      </c>
      <c r="Y93" s="206">
        <v>0</v>
      </c>
      <c r="Z93" s="206">
        <v>2.87</v>
      </c>
      <c r="AA93" s="206">
        <v>0.95</v>
      </c>
      <c r="AB93" s="206">
        <v>0</v>
      </c>
      <c r="AC93" s="206">
        <v>17.5</v>
      </c>
      <c r="AD93" s="206">
        <v>0</v>
      </c>
      <c r="AE93" s="206">
        <v>0</v>
      </c>
      <c r="AF93" s="206">
        <v>0</v>
      </c>
      <c r="AG93" s="206">
        <v>31.81</v>
      </c>
      <c r="AH93" s="206">
        <v>0</v>
      </c>
      <c r="AI93" s="206">
        <v>33.74</v>
      </c>
      <c r="AJ93" s="206">
        <v>0</v>
      </c>
      <c r="AK93" s="206">
        <v>13.81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29.65</v>
      </c>
      <c r="J94" s="206">
        <v>0.34</v>
      </c>
      <c r="K94" s="206">
        <v>0.36</v>
      </c>
      <c r="L94" s="206">
        <v>7.5</v>
      </c>
      <c r="M94" s="206">
        <v>1.08</v>
      </c>
      <c r="N94" s="206">
        <v>1.39</v>
      </c>
      <c r="O94" s="206">
        <v>0</v>
      </c>
      <c r="P94" s="206">
        <v>1.99</v>
      </c>
      <c r="Q94" s="206">
        <v>7.0000000000000007E-2</v>
      </c>
      <c r="R94" s="206">
        <v>0.5</v>
      </c>
      <c r="S94" s="206">
        <v>0.31</v>
      </c>
      <c r="T94" s="206">
        <v>0.56000000000000005</v>
      </c>
      <c r="U94" s="206">
        <v>0.83</v>
      </c>
      <c r="V94" s="206">
        <v>0.21</v>
      </c>
      <c r="W94" s="206">
        <v>0.38</v>
      </c>
      <c r="X94" s="206">
        <v>1.76</v>
      </c>
      <c r="Y94" s="206">
        <v>0</v>
      </c>
      <c r="Z94" s="206">
        <v>2.87</v>
      </c>
      <c r="AA94" s="206">
        <v>0.95</v>
      </c>
      <c r="AB94" s="206">
        <v>0</v>
      </c>
      <c r="AC94" s="206">
        <v>17.5</v>
      </c>
      <c r="AD94" s="206">
        <v>0</v>
      </c>
      <c r="AE94" s="206">
        <v>0</v>
      </c>
      <c r="AF94" s="206">
        <v>0</v>
      </c>
      <c r="AG94" s="206">
        <v>31.81</v>
      </c>
      <c r="AH94" s="206">
        <v>0</v>
      </c>
      <c r="AI94" s="206">
        <v>33.74</v>
      </c>
      <c r="AJ94" s="206">
        <v>0</v>
      </c>
      <c r="AK94" s="206">
        <v>13.81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29.65</v>
      </c>
      <c r="J95" s="206">
        <v>0.34</v>
      </c>
      <c r="K95" s="206">
        <v>0.26</v>
      </c>
      <c r="L95" s="206">
        <v>7.5</v>
      </c>
      <c r="M95" s="206">
        <v>1.08</v>
      </c>
      <c r="N95" s="206">
        <v>1.39</v>
      </c>
      <c r="O95" s="206">
        <v>0</v>
      </c>
      <c r="P95" s="206">
        <v>1.99</v>
      </c>
      <c r="Q95" s="206">
        <v>7.0000000000000007E-2</v>
      </c>
      <c r="R95" s="206">
        <v>0.5</v>
      </c>
      <c r="S95" s="206">
        <v>0.31</v>
      </c>
      <c r="T95" s="206">
        <v>0.56000000000000005</v>
      </c>
      <c r="U95" s="206">
        <v>0.83</v>
      </c>
      <c r="V95" s="206">
        <v>0.21</v>
      </c>
      <c r="W95" s="206">
        <v>0.38</v>
      </c>
      <c r="X95" s="206">
        <v>1.76</v>
      </c>
      <c r="Y95" s="206">
        <v>0</v>
      </c>
      <c r="Z95" s="206">
        <v>2.87</v>
      </c>
      <c r="AA95" s="206">
        <v>0.95</v>
      </c>
      <c r="AB95" s="206">
        <v>0</v>
      </c>
      <c r="AC95" s="206">
        <v>17.5</v>
      </c>
      <c r="AD95" s="206">
        <v>0</v>
      </c>
      <c r="AE95" s="206">
        <v>0</v>
      </c>
      <c r="AF95" s="206">
        <v>0</v>
      </c>
      <c r="AG95" s="206">
        <v>31.81</v>
      </c>
      <c r="AH95" s="206">
        <v>0</v>
      </c>
      <c r="AI95" s="206">
        <v>33.74</v>
      </c>
      <c r="AJ95" s="206">
        <v>0</v>
      </c>
      <c r="AK95" s="206">
        <v>12.63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29.65</v>
      </c>
      <c r="J96" s="206">
        <v>0.34</v>
      </c>
      <c r="K96" s="206">
        <v>0.36</v>
      </c>
      <c r="L96" s="206">
        <v>7.5</v>
      </c>
      <c r="M96" s="206">
        <v>1.08</v>
      </c>
      <c r="N96" s="206">
        <v>1.39</v>
      </c>
      <c r="O96" s="206">
        <v>0</v>
      </c>
      <c r="P96" s="206">
        <v>1.99</v>
      </c>
      <c r="Q96" s="206">
        <v>0.12</v>
      </c>
      <c r="R96" s="206">
        <v>0.5</v>
      </c>
      <c r="S96" s="206">
        <v>0.31</v>
      </c>
      <c r="T96" s="206">
        <v>0.56000000000000005</v>
      </c>
      <c r="U96" s="206">
        <v>0.83</v>
      </c>
      <c r="V96" s="206">
        <v>0.21</v>
      </c>
      <c r="W96" s="206">
        <v>0.38</v>
      </c>
      <c r="X96" s="206">
        <v>1.76</v>
      </c>
      <c r="Y96" s="206">
        <v>0</v>
      </c>
      <c r="Z96" s="206">
        <v>2.87</v>
      </c>
      <c r="AA96" s="206">
        <v>0.95</v>
      </c>
      <c r="AB96" s="206">
        <v>0</v>
      </c>
      <c r="AC96" s="206">
        <v>17.5</v>
      </c>
      <c r="AD96" s="206">
        <v>0</v>
      </c>
      <c r="AE96" s="206">
        <v>0</v>
      </c>
      <c r="AF96" s="206">
        <v>0</v>
      </c>
      <c r="AG96" s="206">
        <v>31.81</v>
      </c>
      <c r="AH96" s="206">
        <v>0</v>
      </c>
      <c r="AI96" s="206">
        <v>33.74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29.65</v>
      </c>
      <c r="J97" s="206">
        <v>0.34</v>
      </c>
      <c r="K97" s="206">
        <v>0.36</v>
      </c>
      <c r="L97" s="206">
        <v>7.5</v>
      </c>
      <c r="M97" s="206">
        <v>1.08</v>
      </c>
      <c r="N97" s="206">
        <v>1.39</v>
      </c>
      <c r="O97" s="206">
        <v>0</v>
      </c>
      <c r="P97" s="206">
        <v>1.99</v>
      </c>
      <c r="Q97" s="206">
        <v>0.12</v>
      </c>
      <c r="R97" s="206">
        <v>0.5</v>
      </c>
      <c r="S97" s="206">
        <v>0.31</v>
      </c>
      <c r="T97" s="206">
        <v>0.56000000000000005</v>
      </c>
      <c r="U97" s="206">
        <v>0.83</v>
      </c>
      <c r="V97" s="206">
        <v>0.21</v>
      </c>
      <c r="W97" s="206">
        <v>0.38</v>
      </c>
      <c r="X97" s="206">
        <v>1.76</v>
      </c>
      <c r="Y97" s="206">
        <v>0</v>
      </c>
      <c r="Z97" s="206">
        <v>2.87</v>
      </c>
      <c r="AA97" s="206">
        <v>0.95</v>
      </c>
      <c r="AB97" s="206">
        <v>0</v>
      </c>
      <c r="AC97" s="206">
        <v>13.49</v>
      </c>
      <c r="AD97" s="206">
        <v>0</v>
      </c>
      <c r="AE97" s="206">
        <v>0</v>
      </c>
      <c r="AF97" s="206">
        <v>0</v>
      </c>
      <c r="AG97" s="206">
        <v>31.81</v>
      </c>
      <c r="AH97" s="206">
        <v>0</v>
      </c>
      <c r="AI97" s="206">
        <v>33.74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29.65</v>
      </c>
      <c r="J98" s="206">
        <v>0.34</v>
      </c>
      <c r="K98" s="206">
        <v>0.36</v>
      </c>
      <c r="L98" s="206">
        <v>7.5</v>
      </c>
      <c r="M98" s="206">
        <v>1.08</v>
      </c>
      <c r="N98" s="206">
        <v>1.39</v>
      </c>
      <c r="O98" s="206">
        <v>0</v>
      </c>
      <c r="P98" s="206">
        <v>1.99</v>
      </c>
      <c r="Q98" s="206">
        <v>0.12</v>
      </c>
      <c r="R98" s="206">
        <v>0.5</v>
      </c>
      <c r="S98" s="206">
        <v>0.31</v>
      </c>
      <c r="T98" s="206">
        <v>0.56000000000000005</v>
      </c>
      <c r="U98" s="206">
        <v>0.83</v>
      </c>
      <c r="V98" s="206">
        <v>0.21</v>
      </c>
      <c r="W98" s="206">
        <v>0.38</v>
      </c>
      <c r="X98" s="206">
        <v>1.76</v>
      </c>
      <c r="Y98" s="206">
        <v>0</v>
      </c>
      <c r="Z98" s="206">
        <v>2.87</v>
      </c>
      <c r="AA98" s="206">
        <v>0.95</v>
      </c>
      <c r="AB98" s="206">
        <v>0</v>
      </c>
      <c r="AC98" s="206">
        <v>13.49</v>
      </c>
      <c r="AD98" s="206">
        <v>0</v>
      </c>
      <c r="AE98" s="206">
        <v>0</v>
      </c>
      <c r="AF98" s="206">
        <v>0</v>
      </c>
      <c r="AG98" s="206">
        <v>31.81</v>
      </c>
      <c r="AH98" s="206">
        <v>0</v>
      </c>
      <c r="AI98" s="206">
        <v>33.74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0.70751999999999959</v>
      </c>
      <c r="J99">
        <f t="shared" si="0"/>
        <v>8.1599999999999989E-3</v>
      </c>
      <c r="K99">
        <f t="shared" si="0"/>
        <v>3.9347500000000243E-2</v>
      </c>
      <c r="L99">
        <f t="shared" si="0"/>
        <v>1.4632199999999991</v>
      </c>
      <c r="M99">
        <f t="shared" si="0"/>
        <v>2.5919999999999967E-2</v>
      </c>
      <c r="N99">
        <f t="shared" si="0"/>
        <v>3.3360000000000001E-2</v>
      </c>
      <c r="O99">
        <f t="shared" si="0"/>
        <v>0</v>
      </c>
      <c r="P99">
        <f t="shared" si="0"/>
        <v>4.6695000000000028E-2</v>
      </c>
      <c r="Q99">
        <f t="shared" si="0"/>
        <v>5.9400000000000043E-3</v>
      </c>
      <c r="R99">
        <f t="shared" si="0"/>
        <v>5.6127500000000004E-2</v>
      </c>
      <c r="S99">
        <f t="shared" si="0"/>
        <v>3.1952500000000036E-2</v>
      </c>
      <c r="T99">
        <f t="shared" si="0"/>
        <v>1.3440000000000016E-2</v>
      </c>
      <c r="U99">
        <f t="shared" si="0"/>
        <v>1.9919999999999969E-2</v>
      </c>
      <c r="V99">
        <f t="shared" si="0"/>
        <v>2.423249999999989E-2</v>
      </c>
      <c r="W99">
        <f t="shared" si="0"/>
        <v>3.9702499999999988E-2</v>
      </c>
      <c r="X99">
        <f t="shared" si="0"/>
        <v>7.934749999999989E-2</v>
      </c>
      <c r="Y99">
        <f t="shared" si="0"/>
        <v>0</v>
      </c>
      <c r="Z99">
        <f t="shared" si="0"/>
        <v>0.11060250000000009</v>
      </c>
      <c r="AA99">
        <f t="shared" si="0"/>
        <v>0.11024999999999982</v>
      </c>
      <c r="AB99">
        <f t="shared" si="0"/>
        <v>0</v>
      </c>
      <c r="AC99">
        <f t="shared" si="0"/>
        <v>0.36612499999999992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0.80975999999999815</v>
      </c>
      <c r="AJ99">
        <f t="shared" si="0"/>
        <v>0</v>
      </c>
      <c r="AK99">
        <f t="shared" si="0"/>
        <v>0.19168749999999998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-39</v>
      </c>
      <c r="G27" s="124">
        <v>-39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39</v>
      </c>
      <c r="AF27" s="124">
        <v>0</v>
      </c>
      <c r="AG27" s="124">
        <v>0</v>
      </c>
      <c r="AH27" s="124">
        <v>0</v>
      </c>
      <c r="AI27" s="124">
        <v>39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390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390</v>
      </c>
      <c r="DF27" s="123">
        <f t="shared" si="31"/>
        <v>39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-39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-106</v>
      </c>
      <c r="G29" s="124">
        <v>-106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106</v>
      </c>
      <c r="AF29" s="124">
        <v>0</v>
      </c>
      <c r="AG29" s="124">
        <v>0</v>
      </c>
      <c r="AH29" s="124">
        <v>0</v>
      </c>
      <c r="AI29" s="124">
        <v>106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106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-106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1060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1060</v>
      </c>
      <c r="DF29" s="123">
        <f t="shared" si="31"/>
        <v>106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-106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-132.79</v>
      </c>
      <c r="G30" s="124">
        <v>-132.79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132.79</v>
      </c>
      <c r="AF30" s="124">
        <v>0</v>
      </c>
      <c r="AG30" s="124">
        <v>0</v>
      </c>
      <c r="AH30" s="124">
        <v>0</v>
      </c>
      <c r="AI30" s="124">
        <v>132.79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132.79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-132.79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1327.8999999999999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1327.8999999999999</v>
      </c>
      <c r="DF30" s="123">
        <f t="shared" si="31"/>
        <v>132.79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-132.79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-101.479</v>
      </c>
      <c r="G31" s="124">
        <v>-101.479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101.479</v>
      </c>
      <c r="AF31" s="124">
        <v>0</v>
      </c>
      <c r="AG31" s="124">
        <v>0</v>
      </c>
      <c r="AH31" s="124">
        <v>0</v>
      </c>
      <c r="AI31" s="124">
        <v>101.479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101.479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-101.479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1014.79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1014.79</v>
      </c>
      <c r="DF31" s="123">
        <f t="shared" si="31"/>
        <v>101.479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-101.479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-95.58</v>
      </c>
      <c r="G32" s="124">
        <v>-95.58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95.58</v>
      </c>
      <c r="AF32" s="124">
        <v>0</v>
      </c>
      <c r="AG32" s="124">
        <v>0</v>
      </c>
      <c r="AH32" s="124">
        <v>0</v>
      </c>
      <c r="AI32" s="124">
        <v>95.58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95.58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-95.58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955.8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955.8</v>
      </c>
      <c r="DF32" s="123">
        <f t="shared" si="31"/>
        <v>95.58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-95.58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-96.475999999999999</v>
      </c>
      <c r="G33" s="124">
        <v>-96.475999999999999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96.475999999999999</v>
      </c>
      <c r="AF33" s="124">
        <v>0</v>
      </c>
      <c r="AG33" s="124">
        <v>0</v>
      </c>
      <c r="AH33" s="124">
        <v>0</v>
      </c>
      <c r="AI33" s="124">
        <v>96.475999999999999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96.475999999999999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-96.475999999999999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964.76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964.76</v>
      </c>
      <c r="DF33" s="123">
        <f t="shared" si="31"/>
        <v>96.475999999999999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-96.475999999999999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-88.555000000000007</v>
      </c>
      <c r="G34" s="124">
        <v>-88.555000000000007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88.555000000000007</v>
      </c>
      <c r="AF34" s="124">
        <v>0</v>
      </c>
      <c r="AG34" s="124">
        <v>0</v>
      </c>
      <c r="AH34" s="124">
        <v>0</v>
      </c>
      <c r="AI34" s="124">
        <v>88.555000000000007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88.555000000000007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-88.555000000000007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885.55000000000007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885.55000000000007</v>
      </c>
      <c r="DF34" s="123">
        <f t="shared" si="31"/>
        <v>88.555000000000007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-88.555000000000007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-79.984999999999999</v>
      </c>
      <c r="G35" s="124">
        <v>-79.984999999999999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79.984999999999999</v>
      </c>
      <c r="AF35" s="124">
        <v>0</v>
      </c>
      <c r="AG35" s="124">
        <v>0</v>
      </c>
      <c r="AH35" s="124">
        <v>0</v>
      </c>
      <c r="AI35" s="124">
        <v>79.984999999999999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79.984999999999999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-79.984999999999999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799.85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799.85</v>
      </c>
      <c r="DF35" s="123">
        <f t="shared" si="31"/>
        <v>79.984999999999999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-79.984999999999999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-75.37</v>
      </c>
      <c r="G36" s="124">
        <v>-75.37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75.37</v>
      </c>
      <c r="AF36" s="124">
        <v>0</v>
      </c>
      <c r="AG36" s="124">
        <v>0</v>
      </c>
      <c r="AH36" s="124">
        <v>0</v>
      </c>
      <c r="AI36" s="124">
        <v>75.37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75.37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-75.37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753.7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753.7</v>
      </c>
      <c r="DF36" s="123">
        <f t="shared" si="31"/>
        <v>75.37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-75.37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-100.35</v>
      </c>
      <c r="G37" s="124">
        <v>-100.35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100.35</v>
      </c>
      <c r="AF37" s="124">
        <v>0</v>
      </c>
      <c r="AG37" s="124">
        <v>0</v>
      </c>
      <c r="AH37" s="124">
        <v>0</v>
      </c>
      <c r="AI37" s="124">
        <v>100.35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100.35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-100.35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1003.5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1003.5</v>
      </c>
      <c r="DF37" s="123">
        <f t="shared" si="31"/>
        <v>100.35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-100.35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-110.637</v>
      </c>
      <c r="G38" s="124">
        <v>-110.637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110.637</v>
      </c>
      <c r="AF38" s="124">
        <v>0</v>
      </c>
      <c r="AG38" s="124">
        <v>0</v>
      </c>
      <c r="AH38" s="124">
        <v>0</v>
      </c>
      <c r="AI38" s="124">
        <v>110.637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110.637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-110.637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1106.3699999999999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1106.3699999999999</v>
      </c>
      <c r="DF38" s="123">
        <f t="shared" si="31"/>
        <v>110.637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-110.637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-86.843000000000004</v>
      </c>
      <c r="G39" s="124">
        <v>-86.843000000000004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86.843000000000004</v>
      </c>
      <c r="AF39" s="124">
        <v>0</v>
      </c>
      <c r="AG39" s="124">
        <v>0</v>
      </c>
      <c r="AH39" s="124">
        <v>0</v>
      </c>
      <c r="AI39" s="124">
        <v>86.843000000000004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86.843000000000004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-86.843000000000004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868.43000000000006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868.43000000000006</v>
      </c>
      <c r="DF39" s="123">
        <f t="shared" si="31"/>
        <v>86.843000000000004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-86.843000000000004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-64.510000000000005</v>
      </c>
      <c r="G40" s="124">
        <v>-64.510000000000005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64.510000000000005</v>
      </c>
      <c r="AF40" s="124">
        <v>0</v>
      </c>
      <c r="AG40" s="124">
        <v>0</v>
      </c>
      <c r="AH40" s="124">
        <v>0</v>
      </c>
      <c r="AI40" s="124">
        <v>64.510000000000005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64.510000000000005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-64.510000000000005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645.1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645.1</v>
      </c>
      <c r="DF40" s="123">
        <f t="shared" si="31"/>
        <v>64.510000000000005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-64.510000000000005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-46.048999999999999</v>
      </c>
      <c r="G41" s="124">
        <v>-46.048999999999999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46.048999999999999</v>
      </c>
      <c r="AF41" s="124">
        <v>0</v>
      </c>
      <c r="AG41" s="124">
        <v>0</v>
      </c>
      <c r="AH41" s="124">
        <v>0</v>
      </c>
      <c r="AI41" s="124">
        <v>46.048999999999999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46.048999999999999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-46.048999999999999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460.49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460.49</v>
      </c>
      <c r="DF41" s="123">
        <f t="shared" si="31"/>
        <v>46.048999999999999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-46.048999999999999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-37.552999999999997</v>
      </c>
      <c r="G42" s="124">
        <v>-37.552999999999997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37.552999999999997</v>
      </c>
      <c r="AF42" s="124">
        <v>0</v>
      </c>
      <c r="AG42" s="124">
        <v>0</v>
      </c>
      <c r="AH42" s="124">
        <v>0</v>
      </c>
      <c r="AI42" s="124">
        <v>37.552999999999997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37.552999999999997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-37.552999999999997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375.53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375.53</v>
      </c>
      <c r="DF42" s="123">
        <f t="shared" si="31"/>
        <v>37.552999999999997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-37.552999999999997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-33.634999999999998</v>
      </c>
      <c r="G43" s="124">
        <v>-33.634999999999998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33.634999999999998</v>
      </c>
      <c r="AF43" s="124">
        <v>0</v>
      </c>
      <c r="AG43" s="124">
        <v>0</v>
      </c>
      <c r="AH43" s="124">
        <v>0</v>
      </c>
      <c r="AI43" s="124">
        <v>33.634999999999998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33.634999999999998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-33.634999999999998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336.34999999999997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336.34999999999997</v>
      </c>
      <c r="DF43" s="123">
        <f t="shared" si="31"/>
        <v>33.634999999999998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-33.634999999999998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-45.545999999999999</v>
      </c>
      <c r="G44" s="124">
        <v>-45.545999999999999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45.545999999999999</v>
      </c>
      <c r="AF44" s="124">
        <v>0</v>
      </c>
      <c r="AG44" s="124">
        <v>0</v>
      </c>
      <c r="AH44" s="124">
        <v>0</v>
      </c>
      <c r="AI44" s="124">
        <v>45.545999999999999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45.545999999999999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-45.545999999999999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455.46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455.46</v>
      </c>
      <c r="DF44" s="123">
        <f t="shared" si="31"/>
        <v>45.545999999999999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-45.545999999999999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-7.3979999999999997</v>
      </c>
      <c r="G45" s="124">
        <v>-7.3979999999999997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7.3979999999999997</v>
      </c>
      <c r="AF45" s="124">
        <v>0</v>
      </c>
      <c r="AG45" s="124">
        <v>0</v>
      </c>
      <c r="AH45" s="124">
        <v>0</v>
      </c>
      <c r="AI45" s="124">
        <v>7.3979999999999997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7.3979999999999997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-7.3979999999999997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73.97999999999999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73.97999999999999</v>
      </c>
      <c r="DF45" s="123">
        <f t="shared" si="31"/>
        <v>7.3979999999999997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-7.3979999999999997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-17.568000000000001</v>
      </c>
      <c r="G70" s="124">
        <v>-17.568000000000001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17.568000000000001</v>
      </c>
      <c r="AF70" s="124">
        <v>0</v>
      </c>
      <c r="AG70" s="124">
        <v>0</v>
      </c>
      <c r="AH70" s="124">
        <v>0</v>
      </c>
      <c r="AI70" s="124">
        <v>17.568000000000001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17.568000000000001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-17.568000000000001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175.68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175.68</v>
      </c>
      <c r="DF70" s="123">
        <f t="shared" si="59"/>
        <v>17.568000000000001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-17.568000000000001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-0.27800000000000002</v>
      </c>
      <c r="G71" s="124">
        <v>-0.27800000000000002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0.27800000000000002</v>
      </c>
      <c r="AF71" s="124">
        <v>0</v>
      </c>
      <c r="AG71" s="124">
        <v>0</v>
      </c>
      <c r="AH71" s="124">
        <v>0</v>
      </c>
      <c r="AI71" s="124">
        <v>0.27800000000000002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0.27800000000000002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-0.27800000000000002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2.7800000000000002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2.7800000000000002</v>
      </c>
      <c r="DF71" s="123">
        <f t="shared" si="59"/>
        <v>0.27800000000000002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-0.27800000000000002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-1.8069999999999999</v>
      </c>
      <c r="G73" s="124">
        <v>-1.8069999999999999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1.8069999999999999</v>
      </c>
      <c r="AF73" s="124">
        <v>0</v>
      </c>
      <c r="AG73" s="124">
        <v>0</v>
      </c>
      <c r="AH73" s="124">
        <v>0</v>
      </c>
      <c r="AI73" s="124">
        <v>1.8069999999999999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1.8069999999999999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-1.8069999999999999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18.07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18.07</v>
      </c>
      <c r="DF73" s="123">
        <f t="shared" si="59"/>
        <v>1.8069999999999999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-1.8069999999999999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-153</v>
      </c>
      <c r="G74" s="124">
        <v>-153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153</v>
      </c>
      <c r="AF74" s="124">
        <v>0</v>
      </c>
      <c r="AG74" s="124">
        <v>0</v>
      </c>
      <c r="AH74" s="124">
        <v>0</v>
      </c>
      <c r="AI74" s="124">
        <v>153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153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-153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1530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1530</v>
      </c>
      <c r="DF74" s="123">
        <f t="shared" si="59"/>
        <v>153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-153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-52</v>
      </c>
      <c r="G75" s="124">
        <v>-52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52</v>
      </c>
      <c r="AF75" s="124">
        <v>0</v>
      </c>
      <c r="AG75" s="124">
        <v>0</v>
      </c>
      <c r="AH75" s="124">
        <v>0</v>
      </c>
      <c r="AI75" s="124">
        <v>52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-52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520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520</v>
      </c>
      <c r="DF75" s="123">
        <f t="shared" si="59"/>
        <v>52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-52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-7</v>
      </c>
      <c r="G76" s="124">
        <v>-7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</v>
      </c>
      <c r="AF76" s="124">
        <v>0</v>
      </c>
      <c r="AG76" s="124">
        <v>0</v>
      </c>
      <c r="AH76" s="124">
        <v>0</v>
      </c>
      <c r="AI76" s="124">
        <v>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70</v>
      </c>
      <c r="DF76" s="123">
        <f t="shared" si="59"/>
        <v>7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-31</v>
      </c>
      <c r="G77" s="124">
        <v>-31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31</v>
      </c>
      <c r="AF77" s="124">
        <v>0</v>
      </c>
      <c r="AG77" s="124">
        <v>0</v>
      </c>
      <c r="AH77" s="124">
        <v>0</v>
      </c>
      <c r="AI77" s="124">
        <v>31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-31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310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310</v>
      </c>
      <c r="DF77" s="123">
        <f t="shared" si="59"/>
        <v>31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-31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-46</v>
      </c>
      <c r="G78" s="124">
        <v>-46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46</v>
      </c>
      <c r="AF78" s="124">
        <v>0</v>
      </c>
      <c r="AG78" s="124">
        <v>0</v>
      </c>
      <c r="AH78" s="124">
        <v>0</v>
      </c>
      <c r="AI78" s="124">
        <v>46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46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460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460</v>
      </c>
      <c r="DF78" s="123">
        <f t="shared" si="59"/>
        <v>46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-46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-117</v>
      </c>
      <c r="G79" s="124">
        <v>-117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117</v>
      </c>
      <c r="AF79" s="124">
        <v>0</v>
      </c>
      <c r="AG79" s="124">
        <v>0</v>
      </c>
      <c r="AH79" s="124">
        <v>0</v>
      </c>
      <c r="AI79" s="124">
        <v>117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-117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1170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1170</v>
      </c>
      <c r="DF79" s="123">
        <f t="shared" si="59"/>
        <v>117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-117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-124</v>
      </c>
      <c r="G80" s="124">
        <v>-124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124</v>
      </c>
      <c r="AF80" s="124">
        <v>0</v>
      </c>
      <c r="AG80" s="124">
        <v>0</v>
      </c>
      <c r="AH80" s="124">
        <v>0</v>
      </c>
      <c r="AI80" s="124">
        <v>124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124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-124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1240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1240</v>
      </c>
      <c r="DF80" s="123">
        <f t="shared" si="59"/>
        <v>124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-124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-142</v>
      </c>
      <c r="G81" s="124">
        <v>-142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142</v>
      </c>
      <c r="AF81" s="124">
        <v>0</v>
      </c>
      <c r="AG81" s="124">
        <v>0</v>
      </c>
      <c r="AH81" s="124">
        <v>0</v>
      </c>
      <c r="AI81" s="124">
        <v>142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142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-142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1420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1420</v>
      </c>
      <c r="DF81" s="123">
        <f t="shared" si="59"/>
        <v>142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-142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-145</v>
      </c>
      <c r="G82" s="124">
        <v>-145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145</v>
      </c>
      <c r="AF82" s="124">
        <v>0</v>
      </c>
      <c r="AG82" s="124">
        <v>0</v>
      </c>
      <c r="AH82" s="124">
        <v>0</v>
      </c>
      <c r="AI82" s="124">
        <v>145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145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-145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1450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1450</v>
      </c>
      <c r="DF82" s="123">
        <f t="shared" si="59"/>
        <v>145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-145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-136</v>
      </c>
      <c r="G83" s="124">
        <v>-136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136</v>
      </c>
      <c r="AF83" s="124">
        <v>0</v>
      </c>
      <c r="AG83" s="124">
        <v>0</v>
      </c>
      <c r="AH83" s="124">
        <v>0</v>
      </c>
      <c r="AI83" s="124">
        <v>136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136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-136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1360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1360</v>
      </c>
      <c r="DF83" s="123">
        <f t="shared" si="59"/>
        <v>136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-136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-123</v>
      </c>
      <c r="G84" s="124">
        <v>-123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123</v>
      </c>
      <c r="AF84" s="124">
        <v>0</v>
      </c>
      <c r="AG84" s="124">
        <v>0</v>
      </c>
      <c r="AH84" s="124">
        <v>0</v>
      </c>
      <c r="AI84" s="124">
        <v>123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1230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1230</v>
      </c>
      <c r="DF84" s="123">
        <f t="shared" si="59"/>
        <v>123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-123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-104</v>
      </c>
      <c r="G85" s="124">
        <v>-104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104</v>
      </c>
      <c r="AF85" s="124">
        <v>0</v>
      </c>
      <c r="AG85" s="124">
        <v>0</v>
      </c>
      <c r="AH85" s="124">
        <v>0</v>
      </c>
      <c r="AI85" s="124">
        <v>104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1040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1040</v>
      </c>
      <c r="DF85" s="123">
        <f t="shared" si="59"/>
        <v>104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-104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-89</v>
      </c>
      <c r="G86" s="124">
        <v>-89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89</v>
      </c>
      <c r="AF86" s="124">
        <v>0</v>
      </c>
      <c r="AG86" s="124">
        <v>0</v>
      </c>
      <c r="AH86" s="124">
        <v>0</v>
      </c>
      <c r="AI86" s="124">
        <v>89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89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-89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890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890</v>
      </c>
      <c r="DF86" s="123">
        <f t="shared" si="59"/>
        <v>89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-89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-28.745999999999999</v>
      </c>
      <c r="G87" s="124">
        <v>-28.745999999999999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28.745999999999999</v>
      </c>
      <c r="AF87" s="124">
        <v>0</v>
      </c>
      <c r="AG87" s="124">
        <v>0</v>
      </c>
      <c r="AH87" s="124">
        <v>0</v>
      </c>
      <c r="AI87" s="124">
        <v>28.745999999999999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28.745999999999999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-28.745999999999999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287.45999999999998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287.45999999999998</v>
      </c>
      <c r="DF87" s="123">
        <f t="shared" si="59"/>
        <v>28.745999999999999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-28.745999999999999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-37.728000000000002</v>
      </c>
      <c r="G88" s="124">
        <v>-37.728000000000002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37.728000000000002</v>
      </c>
      <c r="AF88" s="124">
        <v>0</v>
      </c>
      <c r="AG88" s="124">
        <v>0</v>
      </c>
      <c r="AH88" s="124">
        <v>0</v>
      </c>
      <c r="AI88" s="124">
        <v>37.728000000000002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37.728000000000002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-37.728000000000002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377.28000000000003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377.28000000000003</v>
      </c>
      <c r="DF88" s="123">
        <f t="shared" si="59"/>
        <v>37.728000000000002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-37.728000000000002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-45</v>
      </c>
      <c r="G89" s="124">
        <v>-45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45</v>
      </c>
      <c r="AF89" s="124">
        <v>0</v>
      </c>
      <c r="AG89" s="124">
        <v>0</v>
      </c>
      <c r="AH89" s="124">
        <v>0</v>
      </c>
      <c r="AI89" s="124">
        <v>45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45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-45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450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450</v>
      </c>
      <c r="DF89" s="123">
        <f t="shared" si="59"/>
        <v>45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-45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-28</v>
      </c>
      <c r="G90" s="124">
        <v>-28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28</v>
      </c>
      <c r="AF90" s="124">
        <v>0</v>
      </c>
      <c r="AG90" s="124">
        <v>0</v>
      </c>
      <c r="AH90" s="124">
        <v>0</v>
      </c>
      <c r="AI90" s="124">
        <v>28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280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280</v>
      </c>
      <c r="DF90" s="123">
        <f t="shared" si="59"/>
        <v>28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-46</v>
      </c>
      <c r="G91" s="124">
        <v>-46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46</v>
      </c>
      <c r="AF91" s="124">
        <v>0</v>
      </c>
      <c r="AG91" s="124">
        <v>0</v>
      </c>
      <c r="AH91" s="124">
        <v>0</v>
      </c>
      <c r="AI91" s="124">
        <v>46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46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-46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460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460</v>
      </c>
      <c r="DF91" s="123">
        <f t="shared" si="59"/>
        <v>46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-46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-47</v>
      </c>
      <c r="G92" s="124">
        <v>-47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47</v>
      </c>
      <c r="AF92" s="124">
        <v>0</v>
      </c>
      <c r="AG92" s="124">
        <v>0</v>
      </c>
      <c r="AH92" s="124">
        <v>0</v>
      </c>
      <c r="AI92" s="124">
        <v>47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47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-47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470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470</v>
      </c>
      <c r="DF92" s="123">
        <f t="shared" si="59"/>
        <v>47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-47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0.71722075000000007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-0.71722075000000007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0.71722075000000007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0.71722075000000007</v>
      </c>
      <c r="DE99" s="128"/>
      <c r="DF99" s="123">
        <f t="shared" si="59"/>
        <v>0.71722075000000007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-0.71722075000000007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44961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44961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44961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8.7612000000000005</v>
      </c>
      <c r="J3" s="23">
        <v>4.8993000000000002</v>
      </c>
      <c r="K3" s="23">
        <v>6.3189000000000002</v>
      </c>
      <c r="L3" s="23">
        <v>1.0206</v>
      </c>
      <c r="M3" s="23">
        <f>SUM(I3:L3)</f>
        <v>21</v>
      </c>
      <c r="N3" s="24"/>
      <c r="P3" s="78">
        <f t="shared" ref="P3:P34" si="1">I3</f>
        <v>8.7612000000000005</v>
      </c>
      <c r="Q3" s="78">
        <f t="shared" ref="Q3:Q34" si="2">J3</f>
        <v>4.8993000000000002</v>
      </c>
      <c r="R3" s="78">
        <f t="shared" ref="R3:R34" si="3">K3</f>
        <v>6.3189000000000002</v>
      </c>
      <c r="S3" s="78">
        <f t="shared" ref="S3:S34" si="4">L3</f>
        <v>1.0206</v>
      </c>
      <c r="T3" s="78">
        <f>SUM(P3:S3)</f>
        <v>21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8.7612000000000005</v>
      </c>
      <c r="J4" s="23">
        <v>4.8993000000000002</v>
      </c>
      <c r="K4" s="23">
        <v>6.3189000000000002</v>
      </c>
      <c r="L4" s="23">
        <v>1.0206</v>
      </c>
      <c r="M4" s="23">
        <f t="shared" ref="M4:M67" si="6">SUM(I4:L4)</f>
        <v>21</v>
      </c>
      <c r="N4" s="24"/>
      <c r="P4" s="78">
        <f t="shared" si="1"/>
        <v>8.7612000000000005</v>
      </c>
      <c r="Q4" s="78">
        <f t="shared" si="2"/>
        <v>4.8993000000000002</v>
      </c>
      <c r="R4" s="78">
        <f t="shared" si="3"/>
        <v>6.3189000000000002</v>
      </c>
      <c r="S4" s="78">
        <f t="shared" si="4"/>
        <v>1.0206</v>
      </c>
      <c r="T4" s="78">
        <f t="shared" ref="T4:T67" si="7">SUM(P4:S4)</f>
        <v>21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8.7612000000000005</v>
      </c>
      <c r="J5" s="23">
        <v>4.8993000000000002</v>
      </c>
      <c r="K5" s="23">
        <v>6.3189000000000002</v>
      </c>
      <c r="L5" s="23">
        <v>1.0206</v>
      </c>
      <c r="M5" s="23">
        <f t="shared" si="6"/>
        <v>21</v>
      </c>
      <c r="N5" s="24"/>
      <c r="P5" s="78">
        <f t="shared" si="1"/>
        <v>8.7612000000000005</v>
      </c>
      <c r="Q5" s="78">
        <f t="shared" si="2"/>
        <v>4.8993000000000002</v>
      </c>
      <c r="R5" s="78">
        <f t="shared" si="3"/>
        <v>6.3189000000000002</v>
      </c>
      <c r="S5" s="78">
        <f t="shared" si="4"/>
        <v>1.0206</v>
      </c>
      <c r="T5" s="78">
        <f t="shared" si="7"/>
        <v>21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8.7612000000000005</v>
      </c>
      <c r="J6" s="23">
        <v>4.8993000000000002</v>
      </c>
      <c r="K6" s="23">
        <v>6.3189000000000002</v>
      </c>
      <c r="L6" s="23">
        <v>1.0206</v>
      </c>
      <c r="M6" s="23">
        <f t="shared" si="6"/>
        <v>21</v>
      </c>
      <c r="N6" s="24"/>
      <c r="P6" s="78">
        <f t="shared" si="1"/>
        <v>8.7612000000000005</v>
      </c>
      <c r="Q6" s="78">
        <f t="shared" si="2"/>
        <v>4.8993000000000002</v>
      </c>
      <c r="R6" s="78">
        <f t="shared" si="3"/>
        <v>6.3189000000000002</v>
      </c>
      <c r="S6" s="78">
        <f t="shared" si="4"/>
        <v>1.0206</v>
      </c>
      <c r="T6" s="78">
        <f t="shared" si="7"/>
        <v>21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8.7612000000000005</v>
      </c>
      <c r="J7" s="23">
        <v>4.8993000000000002</v>
      </c>
      <c r="K7" s="23">
        <v>6.3189000000000002</v>
      </c>
      <c r="L7" s="23">
        <v>1.0206</v>
      </c>
      <c r="M7" s="23">
        <f t="shared" si="6"/>
        <v>21</v>
      </c>
      <c r="N7" s="24"/>
      <c r="P7" s="78">
        <f t="shared" si="1"/>
        <v>8.7612000000000005</v>
      </c>
      <c r="Q7" s="78">
        <f t="shared" si="2"/>
        <v>4.8993000000000002</v>
      </c>
      <c r="R7" s="78">
        <f t="shared" si="3"/>
        <v>6.3189000000000002</v>
      </c>
      <c r="S7" s="78">
        <f t="shared" si="4"/>
        <v>1.0206</v>
      </c>
      <c r="T7" s="78">
        <f t="shared" si="7"/>
        <v>21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8.7612000000000005</v>
      </c>
      <c r="J8" s="23">
        <v>4.8993000000000002</v>
      </c>
      <c r="K8" s="23">
        <v>6.3189000000000002</v>
      </c>
      <c r="L8" s="23">
        <v>1.0206</v>
      </c>
      <c r="M8" s="23">
        <f t="shared" si="6"/>
        <v>21</v>
      </c>
      <c r="N8" s="24"/>
      <c r="P8" s="78">
        <f t="shared" si="1"/>
        <v>8.7612000000000005</v>
      </c>
      <c r="Q8" s="78">
        <f t="shared" si="2"/>
        <v>4.8993000000000002</v>
      </c>
      <c r="R8" s="78">
        <f t="shared" si="3"/>
        <v>6.3189000000000002</v>
      </c>
      <c r="S8" s="78">
        <f t="shared" si="4"/>
        <v>1.0206</v>
      </c>
      <c r="T8" s="78">
        <f t="shared" si="7"/>
        <v>21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8.7612000000000005</v>
      </c>
      <c r="J9" s="23">
        <v>4.8993000000000002</v>
      </c>
      <c r="K9" s="23">
        <v>6.3189000000000002</v>
      </c>
      <c r="L9" s="23">
        <v>1.0206</v>
      </c>
      <c r="M9" s="23">
        <f t="shared" si="6"/>
        <v>21</v>
      </c>
      <c r="N9" s="24"/>
      <c r="P9" s="78">
        <f t="shared" si="1"/>
        <v>8.7612000000000005</v>
      </c>
      <c r="Q9" s="78">
        <f t="shared" si="2"/>
        <v>4.8993000000000002</v>
      </c>
      <c r="R9" s="78">
        <f t="shared" si="3"/>
        <v>6.3189000000000002</v>
      </c>
      <c r="S9" s="78">
        <f t="shared" si="4"/>
        <v>1.0206</v>
      </c>
      <c r="T9" s="78">
        <f t="shared" si="7"/>
        <v>21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8.7612000000000005</v>
      </c>
      <c r="J10" s="23">
        <v>4.8993000000000002</v>
      </c>
      <c r="K10" s="23">
        <v>6.3189000000000002</v>
      </c>
      <c r="L10" s="23">
        <v>1.0206</v>
      </c>
      <c r="M10" s="23">
        <f t="shared" si="6"/>
        <v>21</v>
      </c>
      <c r="N10" s="24"/>
      <c r="P10" s="78">
        <f t="shared" si="1"/>
        <v>8.7612000000000005</v>
      </c>
      <c r="Q10" s="78">
        <f t="shared" si="2"/>
        <v>4.8993000000000002</v>
      </c>
      <c r="R10" s="78">
        <f t="shared" si="3"/>
        <v>6.3189000000000002</v>
      </c>
      <c r="S10" s="78">
        <f t="shared" si="4"/>
        <v>1.0206</v>
      </c>
      <c r="T10" s="78">
        <f t="shared" si="7"/>
        <v>21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8.7612000000000005</v>
      </c>
      <c r="J11" s="23">
        <v>4.8993000000000002</v>
      </c>
      <c r="K11" s="23">
        <v>6.3189000000000002</v>
      </c>
      <c r="L11" s="23">
        <v>1.0206</v>
      </c>
      <c r="M11" s="23">
        <f t="shared" si="6"/>
        <v>21</v>
      </c>
      <c r="N11" s="24"/>
      <c r="P11" s="78">
        <f t="shared" si="1"/>
        <v>8.7612000000000005</v>
      </c>
      <c r="Q11" s="78">
        <f t="shared" si="2"/>
        <v>4.8993000000000002</v>
      </c>
      <c r="R11" s="78">
        <f t="shared" si="3"/>
        <v>6.3189000000000002</v>
      </c>
      <c r="S11" s="78">
        <f t="shared" si="4"/>
        <v>1.0206</v>
      </c>
      <c r="T11" s="78">
        <f t="shared" si="7"/>
        <v>21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8.7612000000000005</v>
      </c>
      <c r="J12" s="23">
        <v>4.8993000000000002</v>
      </c>
      <c r="K12" s="23">
        <v>6.3189000000000002</v>
      </c>
      <c r="L12" s="23">
        <v>1.0206</v>
      </c>
      <c r="M12" s="23">
        <f t="shared" si="6"/>
        <v>21</v>
      </c>
      <c r="N12" s="24"/>
      <c r="P12" s="78">
        <f t="shared" si="1"/>
        <v>8.7612000000000005</v>
      </c>
      <c r="Q12" s="78">
        <f t="shared" si="2"/>
        <v>4.8993000000000002</v>
      </c>
      <c r="R12" s="78">
        <f t="shared" si="3"/>
        <v>6.3189000000000002</v>
      </c>
      <c r="S12" s="78">
        <f t="shared" si="4"/>
        <v>1.0206</v>
      </c>
      <c r="T12" s="78">
        <f t="shared" si="7"/>
        <v>21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8.7612000000000005</v>
      </c>
      <c r="J13" s="23">
        <v>4.8993000000000002</v>
      </c>
      <c r="K13" s="23">
        <v>6.3189000000000002</v>
      </c>
      <c r="L13" s="23">
        <v>1.0206</v>
      </c>
      <c r="M13" s="23">
        <f t="shared" si="6"/>
        <v>21</v>
      </c>
      <c r="N13" s="24"/>
      <c r="P13" s="78">
        <f t="shared" si="1"/>
        <v>8.7612000000000005</v>
      </c>
      <c r="Q13" s="78">
        <f t="shared" si="2"/>
        <v>4.8993000000000002</v>
      </c>
      <c r="R13" s="78">
        <f t="shared" si="3"/>
        <v>6.3189000000000002</v>
      </c>
      <c r="S13" s="78">
        <f t="shared" si="4"/>
        <v>1.0206</v>
      </c>
      <c r="T13" s="78">
        <f t="shared" si="7"/>
        <v>21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8.7612000000000005</v>
      </c>
      <c r="J14" s="23">
        <v>4.8993000000000002</v>
      </c>
      <c r="K14" s="23">
        <v>6.3189000000000002</v>
      </c>
      <c r="L14" s="23">
        <v>1.0206</v>
      </c>
      <c r="M14" s="23">
        <f t="shared" si="6"/>
        <v>21</v>
      </c>
      <c r="N14" s="24"/>
      <c r="P14" s="78">
        <f t="shared" si="1"/>
        <v>8.7612000000000005</v>
      </c>
      <c r="Q14" s="78">
        <f t="shared" si="2"/>
        <v>4.8993000000000002</v>
      </c>
      <c r="R14" s="78">
        <f t="shared" si="3"/>
        <v>6.3189000000000002</v>
      </c>
      <c r="S14" s="78">
        <f t="shared" si="4"/>
        <v>1.0206</v>
      </c>
      <c r="T14" s="78">
        <f t="shared" si="7"/>
        <v>21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8.7612000000000005</v>
      </c>
      <c r="J15" s="23">
        <v>4.8993000000000002</v>
      </c>
      <c r="K15" s="23">
        <v>6.3189000000000002</v>
      </c>
      <c r="L15" s="23">
        <v>1.0206</v>
      </c>
      <c r="M15" s="23">
        <f t="shared" si="6"/>
        <v>21</v>
      </c>
      <c r="N15" s="24"/>
      <c r="P15" s="78">
        <f t="shared" si="1"/>
        <v>8.7612000000000005</v>
      </c>
      <c r="Q15" s="78">
        <f t="shared" si="2"/>
        <v>4.8993000000000002</v>
      </c>
      <c r="R15" s="78">
        <f t="shared" si="3"/>
        <v>6.3189000000000002</v>
      </c>
      <c r="S15" s="78">
        <f t="shared" si="4"/>
        <v>1.0206</v>
      </c>
      <c r="T15" s="78">
        <f t="shared" si="7"/>
        <v>21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8.7612000000000005</v>
      </c>
      <c r="J16" s="23">
        <v>4.8993000000000002</v>
      </c>
      <c r="K16" s="23">
        <v>6.3189000000000002</v>
      </c>
      <c r="L16" s="23">
        <v>1.0206</v>
      </c>
      <c r="M16" s="23">
        <f t="shared" si="6"/>
        <v>21</v>
      </c>
      <c r="N16" s="24"/>
      <c r="P16" s="78">
        <f t="shared" si="1"/>
        <v>8.7612000000000005</v>
      </c>
      <c r="Q16" s="78">
        <f t="shared" si="2"/>
        <v>4.8993000000000002</v>
      </c>
      <c r="R16" s="78">
        <f t="shared" si="3"/>
        <v>6.3189000000000002</v>
      </c>
      <c r="S16" s="78">
        <f t="shared" si="4"/>
        <v>1.0206</v>
      </c>
      <c r="T16" s="78">
        <f t="shared" si="7"/>
        <v>21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8.7612000000000005</v>
      </c>
      <c r="J17" s="23">
        <v>4.8993000000000002</v>
      </c>
      <c r="K17" s="23">
        <v>6.3189000000000002</v>
      </c>
      <c r="L17" s="23">
        <v>1.0206</v>
      </c>
      <c r="M17" s="23">
        <f t="shared" si="6"/>
        <v>21</v>
      </c>
      <c r="N17" s="24"/>
      <c r="P17" s="78">
        <f t="shared" si="1"/>
        <v>8.7612000000000005</v>
      </c>
      <c r="Q17" s="78">
        <f t="shared" si="2"/>
        <v>4.8993000000000002</v>
      </c>
      <c r="R17" s="78">
        <f t="shared" si="3"/>
        <v>6.3189000000000002</v>
      </c>
      <c r="S17" s="78">
        <f t="shared" si="4"/>
        <v>1.0206</v>
      </c>
      <c r="T17" s="78">
        <f t="shared" si="7"/>
        <v>21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8.7612000000000005</v>
      </c>
      <c r="J18" s="23">
        <v>4.8993000000000002</v>
      </c>
      <c r="K18" s="23">
        <v>6.3189000000000002</v>
      </c>
      <c r="L18" s="23">
        <v>1.0206</v>
      </c>
      <c r="M18" s="23">
        <f t="shared" si="6"/>
        <v>21</v>
      </c>
      <c r="N18" s="24"/>
      <c r="P18" s="78">
        <f t="shared" si="1"/>
        <v>8.7612000000000005</v>
      </c>
      <c r="Q18" s="78">
        <f t="shared" si="2"/>
        <v>4.8993000000000002</v>
      </c>
      <c r="R18" s="78">
        <f t="shared" si="3"/>
        <v>6.3189000000000002</v>
      </c>
      <c r="S18" s="78">
        <f t="shared" si="4"/>
        <v>1.0206</v>
      </c>
      <c r="T18" s="78">
        <f t="shared" si="7"/>
        <v>21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8.7612000000000005</v>
      </c>
      <c r="J19" s="23">
        <v>4.8993000000000002</v>
      </c>
      <c r="K19" s="23">
        <v>6.3189000000000002</v>
      </c>
      <c r="L19" s="23">
        <v>1.0206</v>
      </c>
      <c r="M19" s="23">
        <f t="shared" si="6"/>
        <v>21</v>
      </c>
      <c r="N19" s="24"/>
      <c r="P19" s="78">
        <f t="shared" si="1"/>
        <v>8.7612000000000005</v>
      </c>
      <c r="Q19" s="78">
        <f t="shared" si="2"/>
        <v>4.8993000000000002</v>
      </c>
      <c r="R19" s="78">
        <f t="shared" si="3"/>
        <v>6.3189000000000002</v>
      </c>
      <c r="S19" s="78">
        <f t="shared" si="4"/>
        <v>1.0206</v>
      </c>
      <c r="T19" s="78">
        <f t="shared" si="7"/>
        <v>21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8.7612000000000005</v>
      </c>
      <c r="J20" s="23">
        <v>4.8993000000000002</v>
      </c>
      <c r="K20" s="23">
        <v>6.3189000000000002</v>
      </c>
      <c r="L20" s="23">
        <v>1.0206</v>
      </c>
      <c r="M20" s="23">
        <f t="shared" si="6"/>
        <v>21</v>
      </c>
      <c r="N20" s="24"/>
      <c r="P20" s="78">
        <f t="shared" si="1"/>
        <v>8.7612000000000005</v>
      </c>
      <c r="Q20" s="78">
        <f t="shared" si="2"/>
        <v>4.8993000000000002</v>
      </c>
      <c r="R20" s="78">
        <f t="shared" si="3"/>
        <v>6.3189000000000002</v>
      </c>
      <c r="S20" s="78">
        <f t="shared" si="4"/>
        <v>1.0206</v>
      </c>
      <c r="T20" s="78">
        <f t="shared" si="7"/>
        <v>21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8.7612000000000005</v>
      </c>
      <c r="J21" s="23">
        <v>4.8993000000000002</v>
      </c>
      <c r="K21" s="23">
        <v>6.3189000000000002</v>
      </c>
      <c r="L21" s="23">
        <v>1.0206</v>
      </c>
      <c r="M21" s="23">
        <f t="shared" si="6"/>
        <v>21</v>
      </c>
      <c r="N21" s="24"/>
      <c r="P21" s="78">
        <f t="shared" si="1"/>
        <v>8.7612000000000005</v>
      </c>
      <c r="Q21" s="78">
        <f t="shared" si="2"/>
        <v>4.8993000000000002</v>
      </c>
      <c r="R21" s="78">
        <f t="shared" si="3"/>
        <v>6.3189000000000002</v>
      </c>
      <c r="S21" s="78">
        <f t="shared" si="4"/>
        <v>1.0206</v>
      </c>
      <c r="T21" s="78">
        <f t="shared" si="7"/>
        <v>21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8.7612000000000005</v>
      </c>
      <c r="J22" s="23">
        <v>4.8993000000000002</v>
      </c>
      <c r="K22" s="23">
        <v>6.3189000000000002</v>
      </c>
      <c r="L22" s="23">
        <v>1.0206</v>
      </c>
      <c r="M22" s="23">
        <f t="shared" si="6"/>
        <v>21</v>
      </c>
      <c r="N22" s="24"/>
      <c r="P22" s="78">
        <f t="shared" si="1"/>
        <v>8.7612000000000005</v>
      </c>
      <c r="Q22" s="78">
        <f t="shared" si="2"/>
        <v>4.8993000000000002</v>
      </c>
      <c r="R22" s="78">
        <f t="shared" si="3"/>
        <v>6.3189000000000002</v>
      </c>
      <c r="S22" s="78">
        <f t="shared" si="4"/>
        <v>1.0206</v>
      </c>
      <c r="T22" s="78">
        <f t="shared" si="7"/>
        <v>21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8.7612000000000005</v>
      </c>
      <c r="J23" s="23">
        <v>4.8993000000000002</v>
      </c>
      <c r="K23" s="23">
        <v>6.3189000000000002</v>
      </c>
      <c r="L23" s="23">
        <v>1.0206</v>
      </c>
      <c r="M23" s="23">
        <f t="shared" si="6"/>
        <v>21</v>
      </c>
      <c r="N23" s="24"/>
      <c r="P23" s="78">
        <f t="shared" si="1"/>
        <v>8.7612000000000005</v>
      </c>
      <c r="Q23" s="78">
        <f t="shared" si="2"/>
        <v>4.8993000000000002</v>
      </c>
      <c r="R23" s="78">
        <f t="shared" si="3"/>
        <v>6.3189000000000002</v>
      </c>
      <c r="S23" s="78">
        <f t="shared" si="4"/>
        <v>1.0206</v>
      </c>
      <c r="T23" s="78">
        <f t="shared" si="7"/>
        <v>21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8.7612000000000005</v>
      </c>
      <c r="J24" s="23">
        <v>4.8993000000000002</v>
      </c>
      <c r="K24" s="23">
        <v>6.3189000000000002</v>
      </c>
      <c r="L24" s="23">
        <v>1.0206</v>
      </c>
      <c r="M24" s="23">
        <f t="shared" si="6"/>
        <v>21</v>
      </c>
      <c r="N24" s="24"/>
      <c r="P24" s="78">
        <f t="shared" si="1"/>
        <v>8.7612000000000005</v>
      </c>
      <c r="Q24" s="78">
        <f t="shared" si="2"/>
        <v>4.8993000000000002</v>
      </c>
      <c r="R24" s="78">
        <f t="shared" si="3"/>
        <v>6.3189000000000002</v>
      </c>
      <c r="S24" s="78">
        <f t="shared" si="4"/>
        <v>1.0206</v>
      </c>
      <c r="T24" s="78">
        <f t="shared" si="7"/>
        <v>21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8.7612000000000005</v>
      </c>
      <c r="J25" s="23">
        <v>4.8993000000000002</v>
      </c>
      <c r="K25" s="23">
        <v>6.3189000000000002</v>
      </c>
      <c r="L25" s="23">
        <v>1.0206</v>
      </c>
      <c r="M25" s="23">
        <f t="shared" si="6"/>
        <v>21</v>
      </c>
      <c r="N25" s="24"/>
      <c r="P25" s="78">
        <f t="shared" si="1"/>
        <v>8.7612000000000005</v>
      </c>
      <c r="Q25" s="78">
        <f t="shared" si="2"/>
        <v>4.8993000000000002</v>
      </c>
      <c r="R25" s="78">
        <f t="shared" si="3"/>
        <v>6.3189000000000002</v>
      </c>
      <c r="S25" s="78">
        <f t="shared" si="4"/>
        <v>1.0206</v>
      </c>
      <c r="T25" s="78">
        <f t="shared" si="7"/>
        <v>21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8.7612000000000005</v>
      </c>
      <c r="J26" s="23">
        <v>4.8993000000000002</v>
      </c>
      <c r="K26" s="23">
        <v>6.3189000000000002</v>
      </c>
      <c r="L26" s="23">
        <v>1.0206</v>
      </c>
      <c r="M26" s="23">
        <f t="shared" si="6"/>
        <v>21</v>
      </c>
      <c r="N26" s="24"/>
      <c r="P26" s="78">
        <f t="shared" si="1"/>
        <v>8.7612000000000005</v>
      </c>
      <c r="Q26" s="78">
        <f t="shared" si="2"/>
        <v>4.8993000000000002</v>
      </c>
      <c r="R26" s="78">
        <f t="shared" si="3"/>
        <v>6.3189000000000002</v>
      </c>
      <c r="S26" s="78">
        <f t="shared" si="4"/>
        <v>1.0206</v>
      </c>
      <c r="T26" s="78">
        <f t="shared" si="7"/>
        <v>21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8.7612000000000005</v>
      </c>
      <c r="J27" s="23">
        <v>4.8993000000000002</v>
      </c>
      <c r="K27" s="23">
        <v>6.3189000000000002</v>
      </c>
      <c r="L27" s="23">
        <v>1.0206</v>
      </c>
      <c r="M27" s="23">
        <f t="shared" si="6"/>
        <v>21</v>
      </c>
      <c r="N27" s="24"/>
      <c r="P27" s="78">
        <f t="shared" si="1"/>
        <v>8.7612000000000005</v>
      </c>
      <c r="Q27" s="78">
        <f t="shared" si="2"/>
        <v>4.8993000000000002</v>
      </c>
      <c r="R27" s="78">
        <f t="shared" si="3"/>
        <v>6.3189000000000002</v>
      </c>
      <c r="S27" s="78">
        <f t="shared" si="4"/>
        <v>1.0206</v>
      </c>
      <c r="T27" s="78">
        <f t="shared" si="7"/>
        <v>21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8.7612000000000005</v>
      </c>
      <c r="J28" s="23">
        <v>4.8993000000000002</v>
      </c>
      <c r="K28" s="23">
        <v>6.3189000000000002</v>
      </c>
      <c r="L28" s="23">
        <v>1.0206</v>
      </c>
      <c r="M28" s="23">
        <f t="shared" si="6"/>
        <v>21</v>
      </c>
      <c r="N28" s="24"/>
      <c r="P28" s="78">
        <f t="shared" si="1"/>
        <v>8.7612000000000005</v>
      </c>
      <c r="Q28" s="78">
        <f t="shared" si="2"/>
        <v>4.8993000000000002</v>
      </c>
      <c r="R28" s="78">
        <f t="shared" si="3"/>
        <v>6.3189000000000002</v>
      </c>
      <c r="S28" s="78">
        <f t="shared" si="4"/>
        <v>1.0206</v>
      </c>
      <c r="T28" s="78">
        <f t="shared" si="7"/>
        <v>21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8.7612000000000005</v>
      </c>
      <c r="J29" s="23">
        <v>4.8993000000000002</v>
      </c>
      <c r="K29" s="23">
        <v>6.3189000000000002</v>
      </c>
      <c r="L29" s="23">
        <v>1.0206</v>
      </c>
      <c r="M29" s="23">
        <f t="shared" si="6"/>
        <v>21</v>
      </c>
      <c r="N29" s="24"/>
      <c r="P29" s="78">
        <f t="shared" si="1"/>
        <v>8.7612000000000005</v>
      </c>
      <c r="Q29" s="78">
        <f t="shared" si="2"/>
        <v>4.8993000000000002</v>
      </c>
      <c r="R29" s="78">
        <f t="shared" si="3"/>
        <v>6.3189000000000002</v>
      </c>
      <c r="S29" s="78">
        <f t="shared" si="4"/>
        <v>1.0206</v>
      </c>
      <c r="T29" s="78">
        <f t="shared" si="7"/>
        <v>21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8.7612000000000005</v>
      </c>
      <c r="J30" s="23">
        <v>4.8993000000000002</v>
      </c>
      <c r="K30" s="23">
        <v>6.3189000000000002</v>
      </c>
      <c r="L30" s="23">
        <v>1.0206</v>
      </c>
      <c r="M30" s="23">
        <f t="shared" si="6"/>
        <v>21</v>
      </c>
      <c r="N30" s="24"/>
      <c r="P30" s="78">
        <f t="shared" si="1"/>
        <v>8.7612000000000005</v>
      </c>
      <c r="Q30" s="78">
        <f t="shared" si="2"/>
        <v>4.8993000000000002</v>
      </c>
      <c r="R30" s="78">
        <f t="shared" si="3"/>
        <v>6.3189000000000002</v>
      </c>
      <c r="S30" s="78">
        <f t="shared" si="4"/>
        <v>1.0206</v>
      </c>
      <c r="T30" s="78">
        <f t="shared" si="7"/>
        <v>21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8.7612000000000005</v>
      </c>
      <c r="J31" s="23">
        <v>4.8993000000000002</v>
      </c>
      <c r="K31" s="23">
        <v>6.3189000000000002</v>
      </c>
      <c r="L31" s="23">
        <v>1.0206</v>
      </c>
      <c r="M31" s="23">
        <f t="shared" si="6"/>
        <v>21</v>
      </c>
      <c r="N31" s="24"/>
      <c r="P31" s="78">
        <f t="shared" si="1"/>
        <v>8.7612000000000005</v>
      </c>
      <c r="Q31" s="78">
        <f t="shared" si="2"/>
        <v>4.8993000000000002</v>
      </c>
      <c r="R31" s="78">
        <f t="shared" si="3"/>
        <v>6.3189000000000002</v>
      </c>
      <c r="S31" s="78">
        <f t="shared" si="4"/>
        <v>1.0206</v>
      </c>
      <c r="T31" s="78">
        <f t="shared" si="7"/>
        <v>21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8.7612000000000005</v>
      </c>
      <c r="J32" s="23">
        <v>4.8993000000000002</v>
      </c>
      <c r="K32" s="23">
        <v>6.3189000000000002</v>
      </c>
      <c r="L32" s="23">
        <v>1.0206</v>
      </c>
      <c r="M32" s="23">
        <f t="shared" si="6"/>
        <v>21</v>
      </c>
      <c r="N32" s="24"/>
      <c r="P32" s="78">
        <f t="shared" si="1"/>
        <v>8.7612000000000005</v>
      </c>
      <c r="Q32" s="78">
        <f t="shared" si="2"/>
        <v>4.8993000000000002</v>
      </c>
      <c r="R32" s="78">
        <f t="shared" si="3"/>
        <v>6.3189000000000002</v>
      </c>
      <c r="S32" s="78">
        <f t="shared" si="4"/>
        <v>1.0206</v>
      </c>
      <c r="T32" s="78">
        <f t="shared" si="7"/>
        <v>21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8.7612000000000005</v>
      </c>
      <c r="J34" s="23">
        <v>4.8993000000000002</v>
      </c>
      <c r="K34" s="23">
        <v>6.3189000000000002</v>
      </c>
      <c r="L34" s="23">
        <v>1.0206</v>
      </c>
      <c r="M34" s="23">
        <f t="shared" si="6"/>
        <v>21</v>
      </c>
      <c r="N34" s="24"/>
      <c r="P34" s="78">
        <f t="shared" si="1"/>
        <v>8.7612000000000005</v>
      </c>
      <c r="Q34" s="78">
        <f t="shared" si="2"/>
        <v>4.8993000000000002</v>
      </c>
      <c r="R34" s="78">
        <f t="shared" si="3"/>
        <v>6.3189000000000002</v>
      </c>
      <c r="S34" s="78">
        <f t="shared" si="4"/>
        <v>1.0206</v>
      </c>
      <c r="T34" s="78">
        <f t="shared" si="7"/>
        <v>21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8.7612000000000005</v>
      </c>
      <c r="J35" s="23">
        <v>4.8993000000000002</v>
      </c>
      <c r="K35" s="23">
        <v>6.3189000000000002</v>
      </c>
      <c r="L35" s="23">
        <v>1.0206</v>
      </c>
      <c r="M35" s="23">
        <f t="shared" si="6"/>
        <v>21</v>
      </c>
      <c r="N35" s="24"/>
      <c r="P35" s="78">
        <f t="shared" ref="P35:P66" si="10">I35</f>
        <v>8.7612000000000005</v>
      </c>
      <c r="Q35" s="78">
        <f t="shared" ref="Q35:Q66" si="11">J35</f>
        <v>4.8993000000000002</v>
      </c>
      <c r="R35" s="78">
        <f t="shared" ref="R35:R66" si="12">K35</f>
        <v>6.3189000000000002</v>
      </c>
      <c r="S35" s="78">
        <f t="shared" ref="S35:S66" si="13">L35</f>
        <v>1.0206</v>
      </c>
      <c r="T35" s="78">
        <f t="shared" si="7"/>
        <v>21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8.7612000000000005</v>
      </c>
      <c r="J36" s="23">
        <v>4.8993000000000002</v>
      </c>
      <c r="K36" s="23">
        <v>6.3189000000000002</v>
      </c>
      <c r="L36" s="23">
        <v>1.0206</v>
      </c>
      <c r="M36" s="23">
        <f t="shared" si="6"/>
        <v>21</v>
      </c>
      <c r="N36" s="24"/>
      <c r="P36" s="78">
        <f t="shared" si="10"/>
        <v>8.7612000000000005</v>
      </c>
      <c r="Q36" s="78">
        <f t="shared" si="11"/>
        <v>4.8993000000000002</v>
      </c>
      <c r="R36" s="78">
        <f t="shared" si="12"/>
        <v>6.3189000000000002</v>
      </c>
      <c r="S36" s="78">
        <f t="shared" si="13"/>
        <v>1.0206</v>
      </c>
      <c r="T36" s="78">
        <f t="shared" si="7"/>
        <v>21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8.7612000000000005</v>
      </c>
      <c r="J37" s="23">
        <v>4.8993000000000002</v>
      </c>
      <c r="K37" s="23">
        <v>6.3189000000000002</v>
      </c>
      <c r="L37" s="23">
        <v>1.0206</v>
      </c>
      <c r="M37" s="23">
        <f t="shared" si="6"/>
        <v>21</v>
      </c>
      <c r="N37" s="24"/>
      <c r="P37" s="78">
        <f t="shared" si="10"/>
        <v>8.7612000000000005</v>
      </c>
      <c r="Q37" s="78">
        <f t="shared" si="11"/>
        <v>4.8993000000000002</v>
      </c>
      <c r="R37" s="78">
        <f t="shared" si="12"/>
        <v>6.3189000000000002</v>
      </c>
      <c r="S37" s="78">
        <f t="shared" si="13"/>
        <v>1.0206</v>
      </c>
      <c r="T37" s="78">
        <f t="shared" si="7"/>
        <v>21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8.7612000000000005</v>
      </c>
      <c r="J38" s="23">
        <v>4.8993000000000002</v>
      </c>
      <c r="K38" s="23">
        <v>6.3189000000000002</v>
      </c>
      <c r="L38" s="23">
        <v>1.0206</v>
      </c>
      <c r="M38" s="23">
        <f t="shared" si="6"/>
        <v>21</v>
      </c>
      <c r="N38" s="24"/>
      <c r="P38" s="78">
        <f t="shared" si="10"/>
        <v>8.7612000000000005</v>
      </c>
      <c r="Q38" s="78">
        <f t="shared" si="11"/>
        <v>4.8993000000000002</v>
      </c>
      <c r="R38" s="78">
        <f t="shared" si="12"/>
        <v>6.3189000000000002</v>
      </c>
      <c r="S38" s="78">
        <f t="shared" si="13"/>
        <v>1.0206</v>
      </c>
      <c r="T38" s="78">
        <f t="shared" si="7"/>
        <v>21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8.7612000000000005</v>
      </c>
      <c r="J39" s="23">
        <v>4.8993000000000002</v>
      </c>
      <c r="K39" s="23">
        <v>6.3189000000000002</v>
      </c>
      <c r="L39" s="23">
        <v>1.0206</v>
      </c>
      <c r="M39" s="23">
        <f t="shared" si="6"/>
        <v>21</v>
      </c>
      <c r="N39" s="24"/>
      <c r="P39" s="78">
        <f t="shared" si="10"/>
        <v>8.7612000000000005</v>
      </c>
      <c r="Q39" s="78">
        <f t="shared" si="11"/>
        <v>4.8993000000000002</v>
      </c>
      <c r="R39" s="78">
        <f t="shared" si="12"/>
        <v>6.3189000000000002</v>
      </c>
      <c r="S39" s="78">
        <f t="shared" si="13"/>
        <v>1.0206</v>
      </c>
      <c r="T39" s="78">
        <f t="shared" si="7"/>
        <v>21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8.7612000000000005</v>
      </c>
      <c r="J40" s="23">
        <v>4.8993000000000002</v>
      </c>
      <c r="K40" s="23">
        <v>6.3189000000000002</v>
      </c>
      <c r="L40" s="23">
        <v>1.0206</v>
      </c>
      <c r="M40" s="23">
        <f t="shared" si="6"/>
        <v>21</v>
      </c>
      <c r="N40" s="24"/>
      <c r="P40" s="78">
        <f t="shared" si="10"/>
        <v>8.7612000000000005</v>
      </c>
      <c r="Q40" s="78">
        <f t="shared" si="11"/>
        <v>4.8993000000000002</v>
      </c>
      <c r="R40" s="78">
        <f t="shared" si="12"/>
        <v>6.3189000000000002</v>
      </c>
      <c r="S40" s="78">
        <f t="shared" si="13"/>
        <v>1.0206</v>
      </c>
      <c r="T40" s="78">
        <f t="shared" si="7"/>
        <v>21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8.7612000000000005</v>
      </c>
      <c r="J41" s="23">
        <v>4.8993000000000002</v>
      </c>
      <c r="K41" s="23">
        <v>6.3189000000000002</v>
      </c>
      <c r="L41" s="23">
        <v>1.0206</v>
      </c>
      <c r="M41" s="23">
        <f t="shared" si="6"/>
        <v>21</v>
      </c>
      <c r="N41" s="24"/>
      <c r="P41" s="78">
        <f t="shared" si="10"/>
        <v>8.7612000000000005</v>
      </c>
      <c r="Q41" s="78">
        <f t="shared" si="11"/>
        <v>4.8993000000000002</v>
      </c>
      <c r="R41" s="78">
        <f t="shared" si="12"/>
        <v>6.3189000000000002</v>
      </c>
      <c r="S41" s="78">
        <f t="shared" si="13"/>
        <v>1.0206</v>
      </c>
      <c r="T41" s="78">
        <f t="shared" si="7"/>
        <v>21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8.7612000000000005</v>
      </c>
      <c r="J42" s="23">
        <v>4.8993000000000002</v>
      </c>
      <c r="K42" s="23">
        <v>6.3189000000000002</v>
      </c>
      <c r="L42" s="23">
        <v>1.0206</v>
      </c>
      <c r="M42" s="23">
        <f t="shared" si="6"/>
        <v>21</v>
      </c>
      <c r="N42" s="24"/>
      <c r="P42" s="78">
        <f t="shared" si="10"/>
        <v>8.7612000000000005</v>
      </c>
      <c r="Q42" s="78">
        <f t="shared" si="11"/>
        <v>4.8993000000000002</v>
      </c>
      <c r="R42" s="78">
        <f t="shared" si="12"/>
        <v>6.3189000000000002</v>
      </c>
      <c r="S42" s="78">
        <f t="shared" si="13"/>
        <v>1.0206</v>
      </c>
      <c r="T42" s="78">
        <f t="shared" si="7"/>
        <v>21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8.7612000000000005</v>
      </c>
      <c r="J43" s="23">
        <v>4.8993000000000002</v>
      </c>
      <c r="K43" s="23">
        <v>6.3189000000000002</v>
      </c>
      <c r="L43" s="23">
        <v>1.0206</v>
      </c>
      <c r="M43" s="23">
        <f t="shared" si="6"/>
        <v>21</v>
      </c>
      <c r="N43" s="24"/>
      <c r="P43" s="78">
        <f t="shared" si="10"/>
        <v>8.7612000000000005</v>
      </c>
      <c r="Q43" s="78">
        <f t="shared" si="11"/>
        <v>4.8993000000000002</v>
      </c>
      <c r="R43" s="78">
        <f t="shared" si="12"/>
        <v>6.3189000000000002</v>
      </c>
      <c r="S43" s="78">
        <f t="shared" si="13"/>
        <v>1.0206</v>
      </c>
      <c r="T43" s="78">
        <f t="shared" si="7"/>
        <v>21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8.7612000000000005</v>
      </c>
      <c r="J44" s="23">
        <v>4.8993000000000002</v>
      </c>
      <c r="K44" s="23">
        <v>6.3189000000000002</v>
      </c>
      <c r="L44" s="23">
        <v>1.0206</v>
      </c>
      <c r="M44" s="23">
        <f t="shared" si="6"/>
        <v>21</v>
      </c>
      <c r="N44" s="24"/>
      <c r="P44" s="78">
        <f t="shared" si="10"/>
        <v>8.7612000000000005</v>
      </c>
      <c r="Q44" s="78">
        <f t="shared" si="11"/>
        <v>4.8993000000000002</v>
      </c>
      <c r="R44" s="78">
        <f t="shared" si="12"/>
        <v>6.3189000000000002</v>
      </c>
      <c r="S44" s="78">
        <f t="shared" si="13"/>
        <v>1.0206</v>
      </c>
      <c r="T44" s="78">
        <f t="shared" si="7"/>
        <v>21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8.7612000000000005</v>
      </c>
      <c r="J45" s="23">
        <v>4.8993000000000002</v>
      </c>
      <c r="K45" s="23">
        <v>6.3189000000000002</v>
      </c>
      <c r="L45" s="23">
        <v>1.0206</v>
      </c>
      <c r="M45" s="23">
        <f t="shared" si="6"/>
        <v>21</v>
      </c>
      <c r="N45" s="24"/>
      <c r="P45" s="78">
        <f t="shared" si="10"/>
        <v>8.7612000000000005</v>
      </c>
      <c r="Q45" s="78">
        <f t="shared" si="11"/>
        <v>4.8993000000000002</v>
      </c>
      <c r="R45" s="78">
        <f t="shared" si="12"/>
        <v>6.3189000000000002</v>
      </c>
      <c r="S45" s="78">
        <f t="shared" si="13"/>
        <v>1.0206</v>
      </c>
      <c r="T45" s="78">
        <f t="shared" si="7"/>
        <v>21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8.7612000000000005</v>
      </c>
      <c r="J46" s="23">
        <v>4.8993000000000002</v>
      </c>
      <c r="K46" s="23">
        <v>6.3189000000000002</v>
      </c>
      <c r="L46" s="23">
        <v>1.0206</v>
      </c>
      <c r="M46" s="23">
        <f t="shared" si="6"/>
        <v>21</v>
      </c>
      <c r="N46" s="24"/>
      <c r="P46" s="78">
        <f t="shared" si="10"/>
        <v>8.7612000000000005</v>
      </c>
      <c r="Q46" s="78">
        <f t="shared" si="11"/>
        <v>4.8993000000000002</v>
      </c>
      <c r="R46" s="78">
        <f t="shared" si="12"/>
        <v>6.3189000000000002</v>
      </c>
      <c r="S46" s="78">
        <f t="shared" si="13"/>
        <v>1.0206</v>
      </c>
      <c r="T46" s="78">
        <f t="shared" si="7"/>
        <v>21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8.7612000000000005</v>
      </c>
      <c r="J47" s="23">
        <v>4.8993000000000002</v>
      </c>
      <c r="K47" s="23">
        <v>6.3189000000000002</v>
      </c>
      <c r="L47" s="23">
        <v>1.0206</v>
      </c>
      <c r="M47" s="23">
        <f t="shared" si="6"/>
        <v>21</v>
      </c>
      <c r="N47" s="24"/>
      <c r="P47" s="78">
        <f t="shared" si="10"/>
        <v>8.7612000000000005</v>
      </c>
      <c r="Q47" s="78">
        <f t="shared" si="11"/>
        <v>4.8993000000000002</v>
      </c>
      <c r="R47" s="78">
        <f t="shared" si="12"/>
        <v>6.3189000000000002</v>
      </c>
      <c r="S47" s="78">
        <f t="shared" si="13"/>
        <v>1.0206</v>
      </c>
      <c r="T47" s="78">
        <f t="shared" si="7"/>
        <v>21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8.7612000000000005</v>
      </c>
      <c r="J48" s="23">
        <v>4.8993000000000002</v>
      </c>
      <c r="K48" s="23">
        <v>6.3189000000000002</v>
      </c>
      <c r="L48" s="23">
        <v>1.0206</v>
      </c>
      <c r="M48" s="23">
        <f t="shared" si="6"/>
        <v>21</v>
      </c>
      <c r="N48" s="24"/>
      <c r="P48" s="78">
        <f t="shared" si="10"/>
        <v>8.7612000000000005</v>
      </c>
      <c r="Q48" s="78">
        <f t="shared" si="11"/>
        <v>4.8993000000000002</v>
      </c>
      <c r="R48" s="78">
        <f t="shared" si="12"/>
        <v>6.3189000000000002</v>
      </c>
      <c r="S48" s="78">
        <f t="shared" si="13"/>
        <v>1.0206</v>
      </c>
      <c r="T48" s="78">
        <f t="shared" si="7"/>
        <v>21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8.7612000000000005</v>
      </c>
      <c r="J49" s="23">
        <v>4.8993000000000002</v>
      </c>
      <c r="K49" s="23">
        <v>6.3189000000000002</v>
      </c>
      <c r="L49" s="23">
        <v>1.0206</v>
      </c>
      <c r="M49" s="23">
        <f t="shared" si="6"/>
        <v>21</v>
      </c>
      <c r="N49" s="24"/>
      <c r="P49" s="78">
        <f t="shared" si="10"/>
        <v>8.7612000000000005</v>
      </c>
      <c r="Q49" s="78">
        <f t="shared" si="11"/>
        <v>4.8993000000000002</v>
      </c>
      <c r="R49" s="78">
        <f t="shared" si="12"/>
        <v>6.3189000000000002</v>
      </c>
      <c r="S49" s="78">
        <f t="shared" si="13"/>
        <v>1.0206</v>
      </c>
      <c r="T49" s="78">
        <f t="shared" si="7"/>
        <v>21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8.7612000000000005</v>
      </c>
      <c r="J50" s="23">
        <v>4.8993000000000002</v>
      </c>
      <c r="K50" s="23">
        <v>6.3189000000000002</v>
      </c>
      <c r="L50" s="23">
        <v>1.0206</v>
      </c>
      <c r="M50" s="23">
        <f t="shared" si="6"/>
        <v>21</v>
      </c>
      <c r="N50" s="24"/>
      <c r="P50" s="78">
        <f t="shared" si="10"/>
        <v>8.7612000000000005</v>
      </c>
      <c r="Q50" s="78">
        <f t="shared" si="11"/>
        <v>4.8993000000000002</v>
      </c>
      <c r="R50" s="78">
        <f t="shared" si="12"/>
        <v>6.3189000000000002</v>
      </c>
      <c r="S50" s="78">
        <f t="shared" si="13"/>
        <v>1.0206</v>
      </c>
      <c r="T50" s="78">
        <f t="shared" si="7"/>
        <v>21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8.7612000000000005</v>
      </c>
      <c r="J51" s="23">
        <v>4.8993000000000002</v>
      </c>
      <c r="K51" s="23">
        <v>6.3189000000000002</v>
      </c>
      <c r="L51" s="23">
        <v>1.0206</v>
      </c>
      <c r="M51" s="23">
        <f t="shared" si="6"/>
        <v>21</v>
      </c>
      <c r="N51" s="24"/>
      <c r="P51" s="78">
        <f t="shared" si="10"/>
        <v>8.7612000000000005</v>
      </c>
      <c r="Q51" s="78">
        <f t="shared" si="11"/>
        <v>4.8993000000000002</v>
      </c>
      <c r="R51" s="78">
        <f t="shared" si="12"/>
        <v>6.3189000000000002</v>
      </c>
      <c r="S51" s="78">
        <f t="shared" si="13"/>
        <v>1.0206</v>
      </c>
      <c r="T51" s="78">
        <f t="shared" si="7"/>
        <v>21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8.7612000000000005</v>
      </c>
      <c r="J52" s="23">
        <v>4.8993000000000002</v>
      </c>
      <c r="K52" s="23">
        <v>6.3189000000000002</v>
      </c>
      <c r="L52" s="23">
        <v>1.0206</v>
      </c>
      <c r="M52" s="23">
        <f t="shared" si="6"/>
        <v>21</v>
      </c>
      <c r="N52" s="24"/>
      <c r="P52" s="78">
        <f t="shared" si="10"/>
        <v>8.7612000000000005</v>
      </c>
      <c r="Q52" s="78">
        <f t="shared" si="11"/>
        <v>4.8993000000000002</v>
      </c>
      <c r="R52" s="78">
        <f t="shared" si="12"/>
        <v>6.3189000000000002</v>
      </c>
      <c r="S52" s="78">
        <f t="shared" si="13"/>
        <v>1.0206</v>
      </c>
      <c r="T52" s="78">
        <f t="shared" si="7"/>
        <v>21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8.7612000000000005</v>
      </c>
      <c r="J53" s="23">
        <v>4.8993000000000002</v>
      </c>
      <c r="K53" s="23">
        <v>6.3189000000000002</v>
      </c>
      <c r="L53" s="23">
        <v>1.0206</v>
      </c>
      <c r="M53" s="23">
        <f t="shared" si="6"/>
        <v>21</v>
      </c>
      <c r="N53" s="24"/>
      <c r="P53" s="78">
        <f t="shared" si="10"/>
        <v>8.7612000000000005</v>
      </c>
      <c r="Q53" s="78">
        <f t="shared" si="11"/>
        <v>4.8993000000000002</v>
      </c>
      <c r="R53" s="78">
        <f t="shared" si="12"/>
        <v>6.3189000000000002</v>
      </c>
      <c r="S53" s="78">
        <f t="shared" si="13"/>
        <v>1.0206</v>
      </c>
      <c r="T53" s="78">
        <f t="shared" si="7"/>
        <v>21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8.7612000000000005</v>
      </c>
      <c r="J54" s="23">
        <v>4.8993000000000002</v>
      </c>
      <c r="K54" s="23">
        <v>6.3189000000000002</v>
      </c>
      <c r="L54" s="23">
        <v>1.0206</v>
      </c>
      <c r="M54" s="23">
        <f t="shared" si="6"/>
        <v>21</v>
      </c>
      <c r="N54" s="24"/>
      <c r="P54" s="78">
        <f t="shared" si="10"/>
        <v>8.7612000000000005</v>
      </c>
      <c r="Q54" s="78">
        <f t="shared" si="11"/>
        <v>4.8993000000000002</v>
      </c>
      <c r="R54" s="78">
        <f t="shared" si="12"/>
        <v>6.3189000000000002</v>
      </c>
      <c r="S54" s="78">
        <f t="shared" si="13"/>
        <v>1.0206</v>
      </c>
      <c r="T54" s="78">
        <f t="shared" si="7"/>
        <v>21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8.7612000000000005</v>
      </c>
      <c r="J55" s="23">
        <v>4.8993000000000002</v>
      </c>
      <c r="K55" s="23">
        <v>6.3189000000000002</v>
      </c>
      <c r="L55" s="23">
        <v>1.0206</v>
      </c>
      <c r="M55" s="23">
        <f t="shared" si="6"/>
        <v>21</v>
      </c>
      <c r="N55" s="24"/>
      <c r="P55" s="78">
        <f t="shared" si="10"/>
        <v>8.7612000000000005</v>
      </c>
      <c r="Q55" s="78">
        <f t="shared" si="11"/>
        <v>4.8993000000000002</v>
      </c>
      <c r="R55" s="78">
        <f t="shared" si="12"/>
        <v>6.3189000000000002</v>
      </c>
      <c r="S55" s="78">
        <f t="shared" si="13"/>
        <v>1.0206</v>
      </c>
      <c r="T55" s="78">
        <f t="shared" si="7"/>
        <v>21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8.7612000000000005</v>
      </c>
      <c r="J56" s="23">
        <v>4.8993000000000002</v>
      </c>
      <c r="K56" s="23">
        <v>6.3189000000000002</v>
      </c>
      <c r="L56" s="23">
        <v>1.0206</v>
      </c>
      <c r="M56" s="23">
        <f t="shared" si="6"/>
        <v>21</v>
      </c>
      <c r="N56" s="24"/>
      <c r="P56" s="78">
        <f t="shared" si="10"/>
        <v>8.7612000000000005</v>
      </c>
      <c r="Q56" s="78">
        <f t="shared" si="11"/>
        <v>4.8993000000000002</v>
      </c>
      <c r="R56" s="78">
        <f t="shared" si="12"/>
        <v>6.3189000000000002</v>
      </c>
      <c r="S56" s="78">
        <f t="shared" si="13"/>
        <v>1.0206</v>
      </c>
      <c r="T56" s="78">
        <f t="shared" si="7"/>
        <v>21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8.7612000000000005</v>
      </c>
      <c r="J57" s="23">
        <v>4.8993000000000002</v>
      </c>
      <c r="K57" s="23">
        <v>6.3189000000000002</v>
      </c>
      <c r="L57" s="23">
        <v>1.0206</v>
      </c>
      <c r="M57" s="23">
        <f t="shared" si="6"/>
        <v>21</v>
      </c>
      <c r="N57" s="24"/>
      <c r="P57" s="78">
        <f t="shared" si="10"/>
        <v>8.7612000000000005</v>
      </c>
      <c r="Q57" s="78">
        <f t="shared" si="11"/>
        <v>4.8993000000000002</v>
      </c>
      <c r="R57" s="78">
        <f t="shared" si="12"/>
        <v>6.3189000000000002</v>
      </c>
      <c r="S57" s="78">
        <f t="shared" si="13"/>
        <v>1.0206</v>
      </c>
      <c r="T57" s="78">
        <f t="shared" si="7"/>
        <v>21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8.7612000000000005</v>
      </c>
      <c r="J58" s="23">
        <v>4.8993000000000002</v>
      </c>
      <c r="K58" s="23">
        <v>6.3189000000000002</v>
      </c>
      <c r="L58" s="23">
        <v>1.0206</v>
      </c>
      <c r="M58" s="23">
        <f t="shared" si="6"/>
        <v>21</v>
      </c>
      <c r="N58" s="24"/>
      <c r="P58" s="78">
        <f t="shared" si="10"/>
        <v>8.7612000000000005</v>
      </c>
      <c r="Q58" s="78">
        <f t="shared" si="11"/>
        <v>4.8993000000000002</v>
      </c>
      <c r="R58" s="78">
        <f t="shared" si="12"/>
        <v>6.3189000000000002</v>
      </c>
      <c r="S58" s="78">
        <f t="shared" si="13"/>
        <v>1.0206</v>
      </c>
      <c r="T58" s="78">
        <f t="shared" si="7"/>
        <v>21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8.7612000000000005</v>
      </c>
      <c r="J59" s="23">
        <v>4.8993000000000002</v>
      </c>
      <c r="K59" s="23">
        <v>6.3189000000000002</v>
      </c>
      <c r="L59" s="23">
        <v>1.0206</v>
      </c>
      <c r="M59" s="23">
        <f t="shared" si="6"/>
        <v>21</v>
      </c>
      <c r="N59" s="24"/>
      <c r="P59" s="78">
        <f t="shared" si="10"/>
        <v>8.7612000000000005</v>
      </c>
      <c r="Q59" s="78">
        <f t="shared" si="11"/>
        <v>4.8993000000000002</v>
      </c>
      <c r="R59" s="78">
        <f t="shared" si="12"/>
        <v>6.3189000000000002</v>
      </c>
      <c r="S59" s="78">
        <f t="shared" si="13"/>
        <v>1.0206</v>
      </c>
      <c r="T59" s="78">
        <f t="shared" si="7"/>
        <v>21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8.7612000000000005</v>
      </c>
      <c r="J60" s="23">
        <v>4.8993000000000002</v>
      </c>
      <c r="K60" s="23">
        <v>6.3189000000000002</v>
      </c>
      <c r="L60" s="23">
        <v>1.0206</v>
      </c>
      <c r="M60" s="23">
        <f t="shared" si="6"/>
        <v>21</v>
      </c>
      <c r="N60" s="24"/>
      <c r="P60" s="78">
        <f t="shared" si="10"/>
        <v>8.7612000000000005</v>
      </c>
      <c r="Q60" s="78">
        <f t="shared" si="11"/>
        <v>4.8993000000000002</v>
      </c>
      <c r="R60" s="78">
        <f t="shared" si="12"/>
        <v>6.3189000000000002</v>
      </c>
      <c r="S60" s="78">
        <f t="shared" si="13"/>
        <v>1.0206</v>
      </c>
      <c r="T60" s="78">
        <f t="shared" si="7"/>
        <v>21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8.7612000000000005</v>
      </c>
      <c r="J61" s="23">
        <v>4.8993000000000002</v>
      </c>
      <c r="K61" s="23">
        <v>6.3189000000000002</v>
      </c>
      <c r="L61" s="23">
        <v>1.0206</v>
      </c>
      <c r="M61" s="23">
        <f t="shared" si="6"/>
        <v>21</v>
      </c>
      <c r="N61" s="24"/>
      <c r="P61" s="78">
        <f t="shared" si="10"/>
        <v>8.7612000000000005</v>
      </c>
      <c r="Q61" s="78">
        <f t="shared" si="11"/>
        <v>4.8993000000000002</v>
      </c>
      <c r="R61" s="78">
        <f t="shared" si="12"/>
        <v>6.3189000000000002</v>
      </c>
      <c r="S61" s="78">
        <f t="shared" si="13"/>
        <v>1.0206</v>
      </c>
      <c r="T61" s="78">
        <f t="shared" si="7"/>
        <v>21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8.7612000000000005</v>
      </c>
      <c r="J62" s="23">
        <v>4.8993000000000002</v>
      </c>
      <c r="K62" s="23">
        <v>6.3189000000000002</v>
      </c>
      <c r="L62" s="23">
        <v>1.0206</v>
      </c>
      <c r="M62" s="23">
        <f t="shared" si="6"/>
        <v>21</v>
      </c>
      <c r="N62" s="24"/>
      <c r="P62" s="78">
        <f t="shared" si="10"/>
        <v>8.7612000000000005</v>
      </c>
      <c r="Q62" s="78">
        <f t="shared" si="11"/>
        <v>4.8993000000000002</v>
      </c>
      <c r="R62" s="78">
        <f t="shared" si="12"/>
        <v>6.3189000000000002</v>
      </c>
      <c r="S62" s="78">
        <f t="shared" si="13"/>
        <v>1.0206</v>
      </c>
      <c r="T62" s="78">
        <f t="shared" si="7"/>
        <v>21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8.7612000000000005</v>
      </c>
      <c r="J63" s="23">
        <v>4.8993000000000002</v>
      </c>
      <c r="K63" s="23">
        <v>6.3189000000000002</v>
      </c>
      <c r="L63" s="23">
        <v>1.0206</v>
      </c>
      <c r="M63" s="23">
        <f t="shared" si="6"/>
        <v>21</v>
      </c>
      <c r="N63" s="24"/>
      <c r="P63" s="78">
        <f t="shared" si="10"/>
        <v>8.7612000000000005</v>
      </c>
      <c r="Q63" s="78">
        <f t="shared" si="11"/>
        <v>4.8993000000000002</v>
      </c>
      <c r="R63" s="78">
        <f t="shared" si="12"/>
        <v>6.3189000000000002</v>
      </c>
      <c r="S63" s="78">
        <f t="shared" si="13"/>
        <v>1.0206</v>
      </c>
      <c r="T63" s="78">
        <f t="shared" si="7"/>
        <v>21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8.7612000000000005</v>
      </c>
      <c r="J64" s="23">
        <v>4.8993000000000002</v>
      </c>
      <c r="K64" s="23">
        <v>6.3189000000000002</v>
      </c>
      <c r="L64" s="23">
        <v>1.0206</v>
      </c>
      <c r="M64" s="23">
        <f t="shared" si="6"/>
        <v>21</v>
      </c>
      <c r="N64" s="24"/>
      <c r="P64" s="78">
        <f t="shared" si="10"/>
        <v>8.7612000000000005</v>
      </c>
      <c r="Q64" s="78">
        <f t="shared" si="11"/>
        <v>4.8993000000000002</v>
      </c>
      <c r="R64" s="78">
        <f t="shared" si="12"/>
        <v>6.3189000000000002</v>
      </c>
      <c r="S64" s="78">
        <f t="shared" si="13"/>
        <v>1.0206</v>
      </c>
      <c r="T64" s="78">
        <f t="shared" si="7"/>
        <v>21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8.7612000000000005</v>
      </c>
      <c r="J65" s="23">
        <v>4.8993000000000002</v>
      </c>
      <c r="K65" s="23">
        <v>6.3189000000000002</v>
      </c>
      <c r="L65" s="23">
        <v>1.0206</v>
      </c>
      <c r="M65" s="23">
        <f t="shared" si="6"/>
        <v>21</v>
      </c>
      <c r="N65" s="24"/>
      <c r="P65" s="78">
        <f t="shared" si="10"/>
        <v>8.7612000000000005</v>
      </c>
      <c r="Q65" s="78">
        <f t="shared" si="11"/>
        <v>4.8993000000000002</v>
      </c>
      <c r="R65" s="78">
        <f t="shared" si="12"/>
        <v>6.3189000000000002</v>
      </c>
      <c r="S65" s="78">
        <f t="shared" si="13"/>
        <v>1.0206</v>
      </c>
      <c r="T65" s="78">
        <f t="shared" si="7"/>
        <v>21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8.7612000000000005</v>
      </c>
      <c r="J66" s="23">
        <v>4.8993000000000002</v>
      </c>
      <c r="K66" s="23">
        <v>6.3189000000000002</v>
      </c>
      <c r="L66" s="23">
        <v>1.0206</v>
      </c>
      <c r="M66" s="23">
        <f t="shared" si="6"/>
        <v>21</v>
      </c>
      <c r="N66" s="24"/>
      <c r="P66" s="78">
        <f t="shared" si="10"/>
        <v>8.7612000000000005</v>
      </c>
      <c r="Q66" s="78">
        <f t="shared" si="11"/>
        <v>4.8993000000000002</v>
      </c>
      <c r="R66" s="78">
        <f t="shared" si="12"/>
        <v>6.3189000000000002</v>
      </c>
      <c r="S66" s="78">
        <f t="shared" si="13"/>
        <v>1.0206</v>
      </c>
      <c r="T66" s="78">
        <f t="shared" si="7"/>
        <v>21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8.7612000000000005</v>
      </c>
      <c r="J67" s="23">
        <v>4.8993000000000002</v>
      </c>
      <c r="K67" s="23">
        <v>6.3189000000000002</v>
      </c>
      <c r="L67" s="23">
        <v>1.0206</v>
      </c>
      <c r="M67" s="23">
        <f t="shared" si="6"/>
        <v>21</v>
      </c>
      <c r="N67" s="24"/>
      <c r="P67" s="78">
        <f t="shared" ref="P67:P98" si="15">I67</f>
        <v>8.7612000000000005</v>
      </c>
      <c r="Q67" s="78">
        <f t="shared" ref="Q67:Q98" si="16">J67</f>
        <v>4.8993000000000002</v>
      </c>
      <c r="R67" s="78">
        <f t="shared" ref="R67:R98" si="17">K67</f>
        <v>6.3189000000000002</v>
      </c>
      <c r="S67" s="78">
        <f t="shared" ref="S67:S98" si="18">L67</f>
        <v>1.0206</v>
      </c>
      <c r="T67" s="78">
        <f t="shared" si="7"/>
        <v>21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8.7612000000000005</v>
      </c>
      <c r="J68" s="23">
        <v>4.8993000000000002</v>
      </c>
      <c r="K68" s="23">
        <v>6.3189000000000002</v>
      </c>
      <c r="L68" s="23">
        <v>1.0206</v>
      </c>
      <c r="M68" s="23">
        <f t="shared" ref="M68:M98" si="20">SUM(I68:L68)</f>
        <v>21</v>
      </c>
      <c r="N68" s="24"/>
      <c r="P68" s="78">
        <f t="shared" si="15"/>
        <v>8.7612000000000005</v>
      </c>
      <c r="Q68" s="78">
        <f t="shared" si="16"/>
        <v>4.8993000000000002</v>
      </c>
      <c r="R68" s="78">
        <f t="shared" si="17"/>
        <v>6.3189000000000002</v>
      </c>
      <c r="S68" s="78">
        <f t="shared" si="18"/>
        <v>1.0206</v>
      </c>
      <c r="T68" s="78">
        <f t="shared" ref="T68:T99" si="21">SUM(P68:S68)</f>
        <v>21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8.7612000000000005</v>
      </c>
      <c r="J69" s="23">
        <v>4.8993000000000002</v>
      </c>
      <c r="K69" s="23">
        <v>6.3189000000000002</v>
      </c>
      <c r="L69" s="23">
        <v>1.0206</v>
      </c>
      <c r="M69" s="23">
        <f t="shared" si="20"/>
        <v>21</v>
      </c>
      <c r="N69" s="24"/>
      <c r="P69" s="78">
        <f t="shared" si="15"/>
        <v>8.7612000000000005</v>
      </c>
      <c r="Q69" s="78">
        <f t="shared" si="16"/>
        <v>4.8993000000000002</v>
      </c>
      <c r="R69" s="78">
        <f t="shared" si="17"/>
        <v>6.3189000000000002</v>
      </c>
      <c r="S69" s="78">
        <f t="shared" si="18"/>
        <v>1.0206</v>
      </c>
      <c r="T69" s="78">
        <f t="shared" si="21"/>
        <v>21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8.7612000000000005</v>
      </c>
      <c r="J70" s="23">
        <v>4.8993000000000002</v>
      </c>
      <c r="K70" s="23">
        <v>6.3189000000000002</v>
      </c>
      <c r="L70" s="23">
        <v>1.0206</v>
      </c>
      <c r="M70" s="23">
        <f t="shared" si="20"/>
        <v>21</v>
      </c>
      <c r="N70" s="24"/>
      <c r="P70" s="78">
        <f t="shared" si="15"/>
        <v>8.7612000000000005</v>
      </c>
      <c r="Q70" s="78">
        <f t="shared" si="16"/>
        <v>4.8993000000000002</v>
      </c>
      <c r="R70" s="78">
        <f t="shared" si="17"/>
        <v>6.3189000000000002</v>
      </c>
      <c r="S70" s="78">
        <f t="shared" si="18"/>
        <v>1.0206</v>
      </c>
      <c r="T70" s="78">
        <f t="shared" si="21"/>
        <v>21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8.7612000000000005</v>
      </c>
      <c r="J71" s="23">
        <v>4.8993000000000002</v>
      </c>
      <c r="K71" s="23">
        <v>6.3189000000000002</v>
      </c>
      <c r="L71" s="23">
        <v>1.0206</v>
      </c>
      <c r="M71" s="23">
        <f t="shared" si="20"/>
        <v>21</v>
      </c>
      <c r="N71" s="24"/>
      <c r="P71" s="78">
        <f t="shared" si="15"/>
        <v>8.7612000000000005</v>
      </c>
      <c r="Q71" s="78">
        <f t="shared" si="16"/>
        <v>4.8993000000000002</v>
      </c>
      <c r="R71" s="78">
        <f t="shared" si="17"/>
        <v>6.3189000000000002</v>
      </c>
      <c r="S71" s="78">
        <f t="shared" si="18"/>
        <v>1.0206</v>
      </c>
      <c r="T71" s="78">
        <f t="shared" si="21"/>
        <v>21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8.7612000000000005</v>
      </c>
      <c r="J72" s="23">
        <v>4.8993000000000002</v>
      </c>
      <c r="K72" s="23">
        <v>6.3189000000000002</v>
      </c>
      <c r="L72" s="23">
        <v>1.0206</v>
      </c>
      <c r="M72" s="23">
        <f t="shared" si="20"/>
        <v>21</v>
      </c>
      <c r="N72" s="24"/>
      <c r="P72" s="78">
        <f t="shared" si="15"/>
        <v>8.7612000000000005</v>
      </c>
      <c r="Q72" s="78">
        <f t="shared" si="16"/>
        <v>4.8993000000000002</v>
      </c>
      <c r="R72" s="78">
        <f t="shared" si="17"/>
        <v>6.3189000000000002</v>
      </c>
      <c r="S72" s="78">
        <f t="shared" si="18"/>
        <v>1.0206</v>
      </c>
      <c r="T72" s="78">
        <f t="shared" si="21"/>
        <v>21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8.7612000000000005</v>
      </c>
      <c r="J73" s="23">
        <v>4.8993000000000002</v>
      </c>
      <c r="K73" s="23">
        <v>6.3189000000000002</v>
      </c>
      <c r="L73" s="23">
        <v>1.0206</v>
      </c>
      <c r="M73" s="23">
        <f t="shared" si="20"/>
        <v>21</v>
      </c>
      <c r="N73" s="24"/>
      <c r="P73" s="78">
        <f t="shared" si="15"/>
        <v>8.7612000000000005</v>
      </c>
      <c r="Q73" s="78">
        <f t="shared" si="16"/>
        <v>4.8993000000000002</v>
      </c>
      <c r="R73" s="78">
        <f t="shared" si="17"/>
        <v>6.3189000000000002</v>
      </c>
      <c r="S73" s="78">
        <f t="shared" si="18"/>
        <v>1.0206</v>
      </c>
      <c r="T73" s="78">
        <f t="shared" si="21"/>
        <v>21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8.7612000000000005</v>
      </c>
      <c r="J74" s="23">
        <v>4.8993000000000002</v>
      </c>
      <c r="K74" s="23">
        <v>6.3189000000000002</v>
      </c>
      <c r="L74" s="23">
        <v>1.0206</v>
      </c>
      <c r="M74" s="23">
        <f t="shared" si="20"/>
        <v>21</v>
      </c>
      <c r="N74" s="24"/>
      <c r="P74" s="78">
        <f t="shared" si="15"/>
        <v>8.7612000000000005</v>
      </c>
      <c r="Q74" s="78">
        <f t="shared" si="16"/>
        <v>4.8993000000000002</v>
      </c>
      <c r="R74" s="78">
        <f t="shared" si="17"/>
        <v>6.3189000000000002</v>
      </c>
      <c r="S74" s="78">
        <f t="shared" si="18"/>
        <v>1.0206</v>
      </c>
      <c r="T74" s="78">
        <f t="shared" si="21"/>
        <v>21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8.7612000000000005</v>
      </c>
      <c r="J75" s="23">
        <v>4.8993000000000002</v>
      </c>
      <c r="K75" s="23">
        <v>6.3189000000000002</v>
      </c>
      <c r="L75" s="23">
        <v>1.0206</v>
      </c>
      <c r="M75" s="23">
        <f t="shared" si="20"/>
        <v>21</v>
      </c>
      <c r="N75" s="24"/>
      <c r="P75" s="78">
        <f t="shared" si="15"/>
        <v>8.7612000000000005</v>
      </c>
      <c r="Q75" s="78">
        <f t="shared" si="16"/>
        <v>4.8993000000000002</v>
      </c>
      <c r="R75" s="78">
        <f t="shared" si="17"/>
        <v>6.3189000000000002</v>
      </c>
      <c r="S75" s="78">
        <f t="shared" si="18"/>
        <v>1.0206</v>
      </c>
      <c r="T75" s="78">
        <f t="shared" si="21"/>
        <v>21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8.7612000000000005</v>
      </c>
      <c r="J76" s="23">
        <v>4.8993000000000002</v>
      </c>
      <c r="K76" s="23">
        <v>6.3189000000000002</v>
      </c>
      <c r="L76" s="23">
        <v>1.0206</v>
      </c>
      <c r="M76" s="23">
        <f t="shared" si="20"/>
        <v>21</v>
      </c>
      <c r="N76" s="24"/>
      <c r="P76" s="78">
        <f t="shared" si="15"/>
        <v>8.7612000000000005</v>
      </c>
      <c r="Q76" s="78">
        <f t="shared" si="16"/>
        <v>4.8993000000000002</v>
      </c>
      <c r="R76" s="78">
        <f t="shared" si="17"/>
        <v>6.3189000000000002</v>
      </c>
      <c r="S76" s="78">
        <f t="shared" si="18"/>
        <v>1.0206</v>
      </c>
      <c r="T76" s="78">
        <f t="shared" si="21"/>
        <v>21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8.7612000000000005</v>
      </c>
      <c r="J77" s="23">
        <v>4.8993000000000002</v>
      </c>
      <c r="K77" s="23">
        <v>6.3189000000000002</v>
      </c>
      <c r="L77" s="23">
        <v>1.0206</v>
      </c>
      <c r="M77" s="23">
        <f t="shared" si="20"/>
        <v>21</v>
      </c>
      <c r="N77" s="24"/>
      <c r="P77" s="78">
        <f t="shared" si="15"/>
        <v>8.7612000000000005</v>
      </c>
      <c r="Q77" s="78">
        <f t="shared" si="16"/>
        <v>4.8993000000000002</v>
      </c>
      <c r="R77" s="78">
        <f t="shared" si="17"/>
        <v>6.3189000000000002</v>
      </c>
      <c r="S77" s="78">
        <f t="shared" si="18"/>
        <v>1.0206</v>
      </c>
      <c r="T77" s="78">
        <f t="shared" si="21"/>
        <v>21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8.7612000000000005</v>
      </c>
      <c r="J78" s="23">
        <v>4.8993000000000002</v>
      </c>
      <c r="K78" s="23">
        <v>6.3189000000000002</v>
      </c>
      <c r="L78" s="23">
        <v>1.0206</v>
      </c>
      <c r="M78" s="23">
        <f t="shared" si="20"/>
        <v>21</v>
      </c>
      <c r="N78" s="24"/>
      <c r="P78" s="78">
        <f t="shared" si="15"/>
        <v>8.7612000000000005</v>
      </c>
      <c r="Q78" s="78">
        <f t="shared" si="16"/>
        <v>4.8993000000000002</v>
      </c>
      <c r="R78" s="78">
        <f t="shared" si="17"/>
        <v>6.3189000000000002</v>
      </c>
      <c r="S78" s="78">
        <f t="shared" si="18"/>
        <v>1.0206</v>
      </c>
      <c r="T78" s="78">
        <f t="shared" si="21"/>
        <v>21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8.7612000000000005</v>
      </c>
      <c r="J79" s="23">
        <v>4.8993000000000002</v>
      </c>
      <c r="K79" s="23">
        <v>6.3189000000000002</v>
      </c>
      <c r="L79" s="23">
        <v>1.0206</v>
      </c>
      <c r="M79" s="23">
        <f t="shared" si="20"/>
        <v>21</v>
      </c>
      <c r="N79" s="24"/>
      <c r="P79" s="78">
        <f t="shared" si="15"/>
        <v>8.7612000000000005</v>
      </c>
      <c r="Q79" s="78">
        <f t="shared" si="16"/>
        <v>4.8993000000000002</v>
      </c>
      <c r="R79" s="78">
        <f t="shared" si="17"/>
        <v>6.3189000000000002</v>
      </c>
      <c r="S79" s="78">
        <f t="shared" si="18"/>
        <v>1.0206</v>
      </c>
      <c r="T79" s="78">
        <f t="shared" si="21"/>
        <v>21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8.7612000000000005</v>
      </c>
      <c r="J80" s="23">
        <v>4.8993000000000002</v>
      </c>
      <c r="K80" s="23">
        <v>6.3189000000000002</v>
      </c>
      <c r="L80" s="23">
        <v>1.0206</v>
      </c>
      <c r="M80" s="23">
        <f t="shared" si="20"/>
        <v>21</v>
      </c>
      <c r="N80" s="24"/>
      <c r="P80" s="78">
        <f t="shared" si="15"/>
        <v>8.7612000000000005</v>
      </c>
      <c r="Q80" s="78">
        <f t="shared" si="16"/>
        <v>4.8993000000000002</v>
      </c>
      <c r="R80" s="78">
        <f t="shared" si="17"/>
        <v>6.3189000000000002</v>
      </c>
      <c r="S80" s="78">
        <f t="shared" si="18"/>
        <v>1.0206</v>
      </c>
      <c r="T80" s="78">
        <f t="shared" si="21"/>
        <v>21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8.7612000000000005</v>
      </c>
      <c r="J81" s="23">
        <v>4.8993000000000002</v>
      </c>
      <c r="K81" s="23">
        <v>6.3189000000000002</v>
      </c>
      <c r="L81" s="23">
        <v>1.0206</v>
      </c>
      <c r="M81" s="23">
        <f t="shared" si="20"/>
        <v>21</v>
      </c>
      <c r="N81" s="24"/>
      <c r="P81" s="78">
        <f t="shared" si="15"/>
        <v>8.7612000000000005</v>
      </c>
      <c r="Q81" s="78">
        <f t="shared" si="16"/>
        <v>4.8993000000000002</v>
      </c>
      <c r="R81" s="78">
        <f t="shared" si="17"/>
        <v>6.3189000000000002</v>
      </c>
      <c r="S81" s="78">
        <f t="shared" si="18"/>
        <v>1.0206</v>
      </c>
      <c r="T81" s="78">
        <f t="shared" si="21"/>
        <v>21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8.7612000000000005</v>
      </c>
      <c r="J82" s="23">
        <v>4.8993000000000002</v>
      </c>
      <c r="K82" s="23">
        <v>6.3189000000000002</v>
      </c>
      <c r="L82" s="23">
        <v>1.0206</v>
      </c>
      <c r="M82" s="23">
        <f t="shared" si="20"/>
        <v>21</v>
      </c>
      <c r="N82" s="24"/>
      <c r="P82" s="78">
        <f t="shared" si="15"/>
        <v>8.7612000000000005</v>
      </c>
      <c r="Q82" s="78">
        <f t="shared" si="16"/>
        <v>4.8993000000000002</v>
      </c>
      <c r="R82" s="78">
        <f t="shared" si="17"/>
        <v>6.3189000000000002</v>
      </c>
      <c r="S82" s="78">
        <f t="shared" si="18"/>
        <v>1.0206</v>
      </c>
      <c r="T82" s="78">
        <f t="shared" si="21"/>
        <v>21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8.7612000000000005</v>
      </c>
      <c r="J83" s="23">
        <v>4.8993000000000002</v>
      </c>
      <c r="K83" s="23">
        <v>6.3189000000000002</v>
      </c>
      <c r="L83" s="23">
        <v>1.0206</v>
      </c>
      <c r="M83" s="23">
        <f t="shared" si="20"/>
        <v>21</v>
      </c>
      <c r="N83" s="24"/>
      <c r="P83" s="78">
        <f t="shared" si="15"/>
        <v>8.7612000000000005</v>
      </c>
      <c r="Q83" s="78">
        <f t="shared" si="16"/>
        <v>4.8993000000000002</v>
      </c>
      <c r="R83" s="78">
        <f t="shared" si="17"/>
        <v>6.3189000000000002</v>
      </c>
      <c r="S83" s="78">
        <f t="shared" si="18"/>
        <v>1.0206</v>
      </c>
      <c r="T83" s="78">
        <f t="shared" si="21"/>
        <v>21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8.7612000000000005</v>
      </c>
      <c r="J84" s="23">
        <v>4.8993000000000002</v>
      </c>
      <c r="K84" s="23">
        <v>6.3189000000000002</v>
      </c>
      <c r="L84" s="23">
        <v>1.0206</v>
      </c>
      <c r="M84" s="23">
        <f t="shared" si="20"/>
        <v>21</v>
      </c>
      <c r="N84" s="24"/>
      <c r="P84" s="78">
        <f t="shared" si="15"/>
        <v>8.7612000000000005</v>
      </c>
      <c r="Q84" s="78">
        <f t="shared" si="16"/>
        <v>4.8993000000000002</v>
      </c>
      <c r="R84" s="78">
        <f t="shared" si="17"/>
        <v>6.3189000000000002</v>
      </c>
      <c r="S84" s="78">
        <f t="shared" si="18"/>
        <v>1.0206</v>
      </c>
      <c r="T84" s="78">
        <f t="shared" si="21"/>
        <v>21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8.7612000000000005</v>
      </c>
      <c r="J85" s="23">
        <v>4.8993000000000002</v>
      </c>
      <c r="K85" s="23">
        <v>6.3189000000000002</v>
      </c>
      <c r="L85" s="23">
        <v>1.0206</v>
      </c>
      <c r="M85" s="23">
        <f t="shared" si="20"/>
        <v>21</v>
      </c>
      <c r="N85" s="24"/>
      <c r="P85" s="78">
        <f t="shared" si="15"/>
        <v>8.7612000000000005</v>
      </c>
      <c r="Q85" s="78">
        <f t="shared" si="16"/>
        <v>4.8993000000000002</v>
      </c>
      <c r="R85" s="78">
        <f t="shared" si="17"/>
        <v>6.3189000000000002</v>
      </c>
      <c r="S85" s="78">
        <f t="shared" si="18"/>
        <v>1.0206</v>
      </c>
      <c r="T85" s="78">
        <f t="shared" si="21"/>
        <v>21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8.7612000000000005</v>
      </c>
      <c r="J86" s="23">
        <v>4.8993000000000002</v>
      </c>
      <c r="K86" s="23">
        <v>6.3189000000000002</v>
      </c>
      <c r="L86" s="23">
        <v>1.0206</v>
      </c>
      <c r="M86" s="23">
        <f t="shared" si="20"/>
        <v>21</v>
      </c>
      <c r="N86" s="24"/>
      <c r="P86" s="78">
        <f t="shared" si="15"/>
        <v>8.7612000000000005</v>
      </c>
      <c r="Q86" s="78">
        <f t="shared" si="16"/>
        <v>4.8993000000000002</v>
      </c>
      <c r="R86" s="78">
        <f t="shared" si="17"/>
        <v>6.3189000000000002</v>
      </c>
      <c r="S86" s="78">
        <f t="shared" si="18"/>
        <v>1.0206</v>
      </c>
      <c r="T86" s="78">
        <f t="shared" si="21"/>
        <v>21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8.7612000000000005</v>
      </c>
      <c r="J87" s="23">
        <v>4.8993000000000002</v>
      </c>
      <c r="K87" s="23">
        <v>6.3189000000000002</v>
      </c>
      <c r="L87" s="23">
        <v>1.0206</v>
      </c>
      <c r="M87" s="23">
        <f t="shared" si="20"/>
        <v>21</v>
      </c>
      <c r="N87" s="24"/>
      <c r="P87" s="78">
        <f t="shared" si="15"/>
        <v>8.7612000000000005</v>
      </c>
      <c r="Q87" s="78">
        <f t="shared" si="16"/>
        <v>4.8993000000000002</v>
      </c>
      <c r="R87" s="78">
        <f t="shared" si="17"/>
        <v>6.3189000000000002</v>
      </c>
      <c r="S87" s="78">
        <f t="shared" si="18"/>
        <v>1.0206</v>
      </c>
      <c r="T87" s="78">
        <f t="shared" si="21"/>
        <v>21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8.7612000000000005</v>
      </c>
      <c r="J88" s="23">
        <v>4.8993000000000002</v>
      </c>
      <c r="K88" s="23">
        <v>6.3189000000000002</v>
      </c>
      <c r="L88" s="23">
        <v>1.0206</v>
      </c>
      <c r="M88" s="23">
        <f t="shared" si="20"/>
        <v>21</v>
      </c>
      <c r="N88" s="24"/>
      <c r="P88" s="78">
        <f t="shared" si="15"/>
        <v>8.7612000000000005</v>
      </c>
      <c r="Q88" s="78">
        <f t="shared" si="16"/>
        <v>4.8993000000000002</v>
      </c>
      <c r="R88" s="78">
        <f t="shared" si="17"/>
        <v>6.3189000000000002</v>
      </c>
      <c r="S88" s="78">
        <f t="shared" si="18"/>
        <v>1.0206</v>
      </c>
      <c r="T88" s="78">
        <f t="shared" si="21"/>
        <v>21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8.7612000000000005</v>
      </c>
      <c r="J89" s="23">
        <v>4.8993000000000002</v>
      </c>
      <c r="K89" s="23">
        <v>6.3189000000000002</v>
      </c>
      <c r="L89" s="23">
        <v>1.0206</v>
      </c>
      <c r="M89" s="23">
        <f t="shared" si="20"/>
        <v>21</v>
      </c>
      <c r="N89" s="24"/>
      <c r="P89" s="78">
        <f t="shared" si="15"/>
        <v>8.7612000000000005</v>
      </c>
      <c r="Q89" s="78">
        <f t="shared" si="16"/>
        <v>4.8993000000000002</v>
      </c>
      <c r="R89" s="78">
        <f t="shared" si="17"/>
        <v>6.3189000000000002</v>
      </c>
      <c r="S89" s="78">
        <f t="shared" si="18"/>
        <v>1.0206</v>
      </c>
      <c r="T89" s="78">
        <f t="shared" si="21"/>
        <v>21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8.7612000000000005</v>
      </c>
      <c r="J90" s="23">
        <v>4.8993000000000002</v>
      </c>
      <c r="K90" s="23">
        <v>6.3189000000000002</v>
      </c>
      <c r="L90" s="23">
        <v>1.0206</v>
      </c>
      <c r="M90" s="23">
        <f t="shared" si="20"/>
        <v>21</v>
      </c>
      <c r="N90" s="24"/>
      <c r="P90" s="78">
        <f t="shared" si="15"/>
        <v>8.7612000000000005</v>
      </c>
      <c r="Q90" s="78">
        <f t="shared" si="16"/>
        <v>4.8993000000000002</v>
      </c>
      <c r="R90" s="78">
        <f t="shared" si="17"/>
        <v>6.3189000000000002</v>
      </c>
      <c r="S90" s="78">
        <f t="shared" si="18"/>
        <v>1.0206</v>
      </c>
      <c r="T90" s="78">
        <f t="shared" si="21"/>
        <v>21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8.7612000000000005</v>
      </c>
      <c r="J91" s="23">
        <v>4.8993000000000002</v>
      </c>
      <c r="K91" s="23">
        <v>6.3189000000000002</v>
      </c>
      <c r="L91" s="23">
        <v>1.0206</v>
      </c>
      <c r="M91" s="23">
        <f t="shared" si="20"/>
        <v>21</v>
      </c>
      <c r="N91" s="24"/>
      <c r="P91" s="78">
        <f t="shared" si="15"/>
        <v>8.7612000000000005</v>
      </c>
      <c r="Q91" s="78">
        <f t="shared" si="16"/>
        <v>4.8993000000000002</v>
      </c>
      <c r="R91" s="78">
        <f t="shared" si="17"/>
        <v>6.3189000000000002</v>
      </c>
      <c r="S91" s="78">
        <f t="shared" si="18"/>
        <v>1.0206</v>
      </c>
      <c r="T91" s="78">
        <f t="shared" si="21"/>
        <v>21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8.7612000000000005</v>
      </c>
      <c r="J92" s="23">
        <v>4.8993000000000002</v>
      </c>
      <c r="K92" s="23">
        <v>6.3189000000000002</v>
      </c>
      <c r="L92" s="23">
        <v>1.0206</v>
      </c>
      <c r="M92" s="23">
        <f t="shared" si="20"/>
        <v>21</v>
      </c>
      <c r="N92" s="24"/>
      <c r="P92" s="78">
        <f t="shared" si="15"/>
        <v>8.7612000000000005</v>
      </c>
      <c r="Q92" s="78">
        <f t="shared" si="16"/>
        <v>4.8993000000000002</v>
      </c>
      <c r="R92" s="78">
        <f t="shared" si="17"/>
        <v>6.3189000000000002</v>
      </c>
      <c r="S92" s="78">
        <f t="shared" si="18"/>
        <v>1.0206</v>
      </c>
      <c r="T92" s="78">
        <f t="shared" si="21"/>
        <v>21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8.7612000000000005</v>
      </c>
      <c r="J93" s="23">
        <v>4.8993000000000002</v>
      </c>
      <c r="K93" s="23">
        <v>6.3189000000000002</v>
      </c>
      <c r="L93" s="23">
        <v>1.0206</v>
      </c>
      <c r="M93" s="23">
        <f t="shared" si="20"/>
        <v>21</v>
      </c>
      <c r="N93" s="24"/>
      <c r="P93" s="78">
        <f t="shared" si="15"/>
        <v>8.7612000000000005</v>
      </c>
      <c r="Q93" s="78">
        <f t="shared" si="16"/>
        <v>4.8993000000000002</v>
      </c>
      <c r="R93" s="78">
        <f t="shared" si="17"/>
        <v>6.3189000000000002</v>
      </c>
      <c r="S93" s="78">
        <f t="shared" si="18"/>
        <v>1.0206</v>
      </c>
      <c r="T93" s="78">
        <f t="shared" si="21"/>
        <v>21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8.7612000000000005</v>
      </c>
      <c r="J94" s="23">
        <v>4.8993000000000002</v>
      </c>
      <c r="K94" s="23">
        <v>6.3189000000000002</v>
      </c>
      <c r="L94" s="23">
        <v>1.0206</v>
      </c>
      <c r="M94" s="23">
        <f t="shared" si="20"/>
        <v>21</v>
      </c>
      <c r="N94" s="24"/>
      <c r="P94" s="78">
        <f t="shared" si="15"/>
        <v>8.7612000000000005</v>
      </c>
      <c r="Q94" s="78">
        <f t="shared" si="16"/>
        <v>4.8993000000000002</v>
      </c>
      <c r="R94" s="78">
        <f t="shared" si="17"/>
        <v>6.3189000000000002</v>
      </c>
      <c r="S94" s="78">
        <f t="shared" si="18"/>
        <v>1.0206</v>
      </c>
      <c r="T94" s="78">
        <f t="shared" si="21"/>
        <v>21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8.7612000000000005</v>
      </c>
      <c r="J95" s="23">
        <v>4.8993000000000002</v>
      </c>
      <c r="K95" s="23">
        <v>6.3189000000000002</v>
      </c>
      <c r="L95" s="23">
        <v>1.0206</v>
      </c>
      <c r="M95" s="23">
        <f t="shared" si="20"/>
        <v>21</v>
      </c>
      <c r="N95" s="24"/>
      <c r="P95" s="78">
        <f t="shared" si="15"/>
        <v>8.7612000000000005</v>
      </c>
      <c r="Q95" s="78">
        <f t="shared" si="16"/>
        <v>4.8993000000000002</v>
      </c>
      <c r="R95" s="78">
        <f t="shared" si="17"/>
        <v>6.3189000000000002</v>
      </c>
      <c r="S95" s="78">
        <f t="shared" si="18"/>
        <v>1.0206</v>
      </c>
      <c r="T95" s="78">
        <f t="shared" si="21"/>
        <v>21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8.7612000000000005</v>
      </c>
      <c r="J96" s="23">
        <v>4.8993000000000002</v>
      </c>
      <c r="K96" s="23">
        <v>6.3189000000000002</v>
      </c>
      <c r="L96" s="23">
        <v>1.0206</v>
      </c>
      <c r="M96" s="23">
        <f t="shared" si="20"/>
        <v>21</v>
      </c>
      <c r="N96" s="24"/>
      <c r="P96" s="78">
        <f t="shared" si="15"/>
        <v>8.7612000000000005</v>
      </c>
      <c r="Q96" s="78">
        <f t="shared" si="16"/>
        <v>4.8993000000000002</v>
      </c>
      <c r="R96" s="78">
        <f t="shared" si="17"/>
        <v>6.3189000000000002</v>
      </c>
      <c r="S96" s="78">
        <f t="shared" si="18"/>
        <v>1.0206</v>
      </c>
      <c r="T96" s="78">
        <f t="shared" si="21"/>
        <v>21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8.7612000000000005</v>
      </c>
      <c r="J97" s="23">
        <v>4.8993000000000002</v>
      </c>
      <c r="K97" s="23">
        <v>6.3189000000000002</v>
      </c>
      <c r="L97" s="23">
        <v>1.0206</v>
      </c>
      <c r="M97" s="23">
        <f t="shared" si="20"/>
        <v>21</v>
      </c>
      <c r="N97" s="24"/>
      <c r="P97" s="78">
        <f t="shared" si="15"/>
        <v>8.7612000000000005</v>
      </c>
      <c r="Q97" s="78">
        <f t="shared" si="16"/>
        <v>4.8993000000000002</v>
      </c>
      <c r="R97" s="78">
        <f t="shared" si="17"/>
        <v>6.3189000000000002</v>
      </c>
      <c r="S97" s="78">
        <f t="shared" si="18"/>
        <v>1.0206</v>
      </c>
      <c r="T97" s="78">
        <f t="shared" si="21"/>
        <v>21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8.7612000000000005</v>
      </c>
      <c r="J98" s="23">
        <v>4.8993000000000002</v>
      </c>
      <c r="K98" s="23">
        <v>6.3189000000000002</v>
      </c>
      <c r="L98" s="23">
        <v>1.0206</v>
      </c>
      <c r="M98" s="23">
        <f t="shared" si="20"/>
        <v>21</v>
      </c>
      <c r="N98" s="24"/>
      <c r="P98" s="78">
        <f t="shared" si="15"/>
        <v>8.7612000000000005</v>
      </c>
      <c r="Q98" s="78">
        <f t="shared" si="16"/>
        <v>4.8993000000000002</v>
      </c>
      <c r="R98" s="78">
        <f t="shared" si="17"/>
        <v>6.3189000000000002</v>
      </c>
      <c r="S98" s="78">
        <f t="shared" si="18"/>
        <v>1.0206</v>
      </c>
      <c r="T98" s="78">
        <f t="shared" si="21"/>
        <v>21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0.21026880000000012</v>
      </c>
      <c r="J99" s="23">
        <f t="shared" ref="J99:M99" si="24">SUM(J3:J98)/4000</f>
        <v>0.11758319999999986</v>
      </c>
      <c r="K99" s="23">
        <f t="shared" si="24"/>
        <v>0.15165359999999986</v>
      </c>
      <c r="L99" s="23">
        <f t="shared" si="24"/>
        <v>2.4494400000000034E-2</v>
      </c>
      <c r="M99" s="23">
        <f t="shared" si="24"/>
        <v>0.504</v>
      </c>
      <c r="N99" s="25"/>
      <c r="P99" s="78">
        <f>SUM(P3:P98)/4000</f>
        <v>0.21026880000000012</v>
      </c>
      <c r="Q99" s="78">
        <f t="shared" ref="Q99:S99" si="25">SUM(Q3:Q98)/4000</f>
        <v>0.11758319999999986</v>
      </c>
      <c r="R99" s="78">
        <f t="shared" si="25"/>
        <v>0.15165359999999986</v>
      </c>
      <c r="S99" s="78">
        <f t="shared" si="25"/>
        <v>2.4494400000000034E-2</v>
      </c>
      <c r="T99" s="78">
        <f t="shared" si="21"/>
        <v>0.50399999999999989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0.77</v>
      </c>
      <c r="N3" s="113">
        <v>0</v>
      </c>
      <c r="O3" s="95">
        <v>-170</v>
      </c>
      <c r="P3" s="95">
        <v>-33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-170</v>
      </c>
      <c r="Y3">
        <v>0.77</v>
      </c>
      <c r="Z3">
        <v>-33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0.28999999999999998</v>
      </c>
      <c r="N4" s="115">
        <v>-22</v>
      </c>
      <c r="O4" s="88">
        <v>-185</v>
      </c>
      <c r="P4" s="88">
        <v>-48</v>
      </c>
      <c r="Q4" s="88">
        <v>0</v>
      </c>
      <c r="R4" s="88">
        <v>0</v>
      </c>
      <c r="S4" s="116">
        <v>0</v>
      </c>
      <c r="U4" s="115"/>
      <c r="V4" s="116"/>
      <c r="W4">
        <v>-22</v>
      </c>
      <c r="X4">
        <v>-185</v>
      </c>
      <c r="Y4">
        <v>0.28999999999999998</v>
      </c>
      <c r="Z4">
        <v>-48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1.1499999999999999</v>
      </c>
      <c r="N5" s="115">
        <v>-40</v>
      </c>
      <c r="O5" s="88">
        <v>-200</v>
      </c>
      <c r="P5" s="88">
        <v>-58</v>
      </c>
      <c r="Q5" s="88">
        <v>0</v>
      </c>
      <c r="R5" s="88">
        <v>0</v>
      </c>
      <c r="S5" s="116">
        <v>0</v>
      </c>
      <c r="U5" s="115"/>
      <c r="V5" s="116"/>
      <c r="W5">
        <v>-40</v>
      </c>
      <c r="X5">
        <v>-200</v>
      </c>
      <c r="Y5">
        <v>1.1499999999999999</v>
      </c>
      <c r="Z5">
        <v>-58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2.11</v>
      </c>
      <c r="N6" s="115">
        <v>-68</v>
      </c>
      <c r="O6" s="88">
        <v>-205</v>
      </c>
      <c r="P6" s="88">
        <v>-153</v>
      </c>
      <c r="Q6" s="88">
        <v>0</v>
      </c>
      <c r="R6" s="88">
        <v>0</v>
      </c>
      <c r="S6" s="116">
        <v>0</v>
      </c>
      <c r="U6" s="115"/>
      <c r="V6" s="116"/>
      <c r="W6">
        <v>-68</v>
      </c>
      <c r="X6">
        <v>-205</v>
      </c>
      <c r="Y6">
        <v>2.11</v>
      </c>
      <c r="Z6">
        <v>-153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1.06</v>
      </c>
      <c r="N7" s="115">
        <v>-81</v>
      </c>
      <c r="O7" s="88">
        <v>-173</v>
      </c>
      <c r="P7" s="88">
        <v>-164</v>
      </c>
      <c r="Q7" s="88">
        <v>0</v>
      </c>
      <c r="R7" s="88">
        <v>0</v>
      </c>
      <c r="S7" s="116">
        <v>0</v>
      </c>
      <c r="U7" s="115"/>
      <c r="V7" s="116"/>
      <c r="W7">
        <v>-81</v>
      </c>
      <c r="X7">
        <v>-173</v>
      </c>
      <c r="Y7">
        <v>1.06</v>
      </c>
      <c r="Z7">
        <v>-164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0.19</v>
      </c>
      <c r="N8" s="115">
        <v>-103</v>
      </c>
      <c r="O8" s="88">
        <v>-188</v>
      </c>
      <c r="P8" s="88">
        <v>-176</v>
      </c>
      <c r="Q8" s="88">
        <v>0</v>
      </c>
      <c r="R8" s="88">
        <v>0</v>
      </c>
      <c r="S8" s="116">
        <v>0</v>
      </c>
      <c r="U8" s="115"/>
      <c r="V8" s="116"/>
      <c r="W8">
        <v>-103</v>
      </c>
      <c r="X8">
        <v>-188</v>
      </c>
      <c r="Y8">
        <v>0.19</v>
      </c>
      <c r="Z8">
        <v>-176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-115</v>
      </c>
      <c r="O9" s="88">
        <v>-153</v>
      </c>
      <c r="P9" s="88">
        <v>-186</v>
      </c>
      <c r="Q9" s="88">
        <v>0</v>
      </c>
      <c r="R9" s="88">
        <v>0</v>
      </c>
      <c r="S9" s="116">
        <v>0</v>
      </c>
      <c r="U9" s="115"/>
      <c r="V9" s="116"/>
      <c r="W9">
        <v>-115</v>
      </c>
      <c r="X9">
        <v>-153</v>
      </c>
      <c r="Y9">
        <v>0</v>
      </c>
      <c r="Z9">
        <v>-186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0.48</v>
      </c>
      <c r="N10" s="115">
        <v>-115</v>
      </c>
      <c r="O10" s="88">
        <v>-153</v>
      </c>
      <c r="P10" s="88">
        <v>-195</v>
      </c>
      <c r="Q10" s="88">
        <v>0</v>
      </c>
      <c r="R10" s="88">
        <v>0</v>
      </c>
      <c r="S10" s="116">
        <v>0</v>
      </c>
      <c r="U10" s="115"/>
      <c r="V10" s="116"/>
      <c r="W10">
        <v>-115</v>
      </c>
      <c r="X10">
        <v>-153</v>
      </c>
      <c r="Y10">
        <v>0.48</v>
      </c>
      <c r="Z10">
        <v>-195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0.28999999999999998</v>
      </c>
      <c r="N11" s="115">
        <v>-124</v>
      </c>
      <c r="O11" s="88">
        <v>-163</v>
      </c>
      <c r="P11" s="88">
        <v>-208</v>
      </c>
      <c r="Q11" s="88">
        <v>0</v>
      </c>
      <c r="R11" s="88">
        <v>0</v>
      </c>
      <c r="S11" s="116">
        <v>0</v>
      </c>
      <c r="U11" s="115"/>
      <c r="V11" s="116"/>
      <c r="W11">
        <v>-124</v>
      </c>
      <c r="X11">
        <v>-163</v>
      </c>
      <c r="Y11">
        <v>0.28999999999999998</v>
      </c>
      <c r="Z11">
        <v>-208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0.96</v>
      </c>
      <c r="N12" s="115">
        <v>-135</v>
      </c>
      <c r="O12" s="88">
        <v>-168</v>
      </c>
      <c r="P12" s="88">
        <v>-215</v>
      </c>
      <c r="Q12" s="88">
        <v>0</v>
      </c>
      <c r="R12" s="88">
        <v>0</v>
      </c>
      <c r="S12" s="116">
        <v>0</v>
      </c>
      <c r="U12" s="115"/>
      <c r="V12" s="116"/>
      <c r="W12">
        <v>-135</v>
      </c>
      <c r="X12">
        <v>-168</v>
      </c>
      <c r="Y12">
        <v>0.96</v>
      </c>
      <c r="Z12">
        <v>-215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-145</v>
      </c>
      <c r="O13" s="88">
        <v>-173</v>
      </c>
      <c r="P13" s="88">
        <v>-218</v>
      </c>
      <c r="Q13" s="88">
        <v>0</v>
      </c>
      <c r="R13" s="88">
        <v>0</v>
      </c>
      <c r="S13" s="116">
        <v>0</v>
      </c>
      <c r="U13" s="115"/>
      <c r="V13" s="116"/>
      <c r="W13">
        <v>-145</v>
      </c>
      <c r="X13">
        <v>-173</v>
      </c>
      <c r="Y13">
        <v>0</v>
      </c>
      <c r="Z13">
        <v>-218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2.79</v>
      </c>
      <c r="N14" s="115">
        <v>-149</v>
      </c>
      <c r="O14" s="88">
        <v>-178</v>
      </c>
      <c r="P14" s="88">
        <v>-227</v>
      </c>
      <c r="Q14" s="88">
        <v>0</v>
      </c>
      <c r="R14" s="88">
        <v>0</v>
      </c>
      <c r="S14" s="116">
        <v>0</v>
      </c>
      <c r="U14" s="115"/>
      <c r="V14" s="116"/>
      <c r="W14">
        <v>-149</v>
      </c>
      <c r="X14">
        <v>-178</v>
      </c>
      <c r="Y14">
        <v>2.79</v>
      </c>
      <c r="Z14">
        <v>-227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2.69</v>
      </c>
      <c r="N15" s="115">
        <v>-161</v>
      </c>
      <c r="O15" s="88">
        <v>-173</v>
      </c>
      <c r="P15" s="88">
        <v>-235</v>
      </c>
      <c r="Q15" s="88">
        <v>0</v>
      </c>
      <c r="R15" s="88">
        <v>0</v>
      </c>
      <c r="S15" s="116">
        <v>0</v>
      </c>
      <c r="U15" s="115"/>
      <c r="V15" s="116"/>
      <c r="W15">
        <v>-161</v>
      </c>
      <c r="X15">
        <v>-173</v>
      </c>
      <c r="Y15">
        <v>2.69</v>
      </c>
      <c r="Z15">
        <v>-235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2.31</v>
      </c>
      <c r="N16" s="115">
        <v>-161</v>
      </c>
      <c r="O16" s="88">
        <v>-178</v>
      </c>
      <c r="P16" s="88">
        <v>-238</v>
      </c>
      <c r="Q16" s="88">
        <v>0</v>
      </c>
      <c r="R16" s="88">
        <v>0</v>
      </c>
      <c r="S16" s="116">
        <v>0</v>
      </c>
      <c r="U16" s="115"/>
      <c r="V16" s="116"/>
      <c r="W16">
        <v>-161</v>
      </c>
      <c r="X16">
        <v>-178</v>
      </c>
      <c r="Y16">
        <v>2.31</v>
      </c>
      <c r="Z16">
        <v>-238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2.11</v>
      </c>
      <c r="N17" s="115">
        <v>-147</v>
      </c>
      <c r="O17" s="88">
        <v>-178</v>
      </c>
      <c r="P17" s="88">
        <v>-239</v>
      </c>
      <c r="Q17" s="88">
        <v>0</v>
      </c>
      <c r="R17" s="88">
        <v>0</v>
      </c>
      <c r="S17" s="116">
        <v>0</v>
      </c>
      <c r="U17" s="115"/>
      <c r="V17" s="116"/>
      <c r="W17">
        <v>-147</v>
      </c>
      <c r="X17">
        <v>-178</v>
      </c>
      <c r="Y17">
        <v>2.11</v>
      </c>
      <c r="Z17">
        <v>-239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2.4</v>
      </c>
      <c r="N18" s="115">
        <v>-143</v>
      </c>
      <c r="O18" s="88">
        <v>-173</v>
      </c>
      <c r="P18" s="88">
        <v>-238</v>
      </c>
      <c r="Q18" s="88">
        <v>0</v>
      </c>
      <c r="R18" s="88">
        <v>0</v>
      </c>
      <c r="S18" s="116">
        <v>0</v>
      </c>
      <c r="U18" s="115"/>
      <c r="V18" s="116"/>
      <c r="W18">
        <v>-143</v>
      </c>
      <c r="X18">
        <v>-173</v>
      </c>
      <c r="Y18">
        <v>2.4</v>
      </c>
      <c r="Z18">
        <v>-238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3.84</v>
      </c>
      <c r="N19" s="115">
        <v>-138</v>
      </c>
      <c r="O19" s="88">
        <v>-183</v>
      </c>
      <c r="P19" s="88">
        <v>-240</v>
      </c>
      <c r="Q19" s="88">
        <v>0</v>
      </c>
      <c r="R19" s="88">
        <v>0</v>
      </c>
      <c r="S19" s="116">
        <v>0</v>
      </c>
      <c r="U19" s="115"/>
      <c r="V19" s="116"/>
      <c r="W19">
        <v>-138</v>
      </c>
      <c r="X19">
        <v>-183</v>
      </c>
      <c r="Y19">
        <v>3.84</v>
      </c>
      <c r="Z19">
        <v>-240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4.33</v>
      </c>
      <c r="N20" s="115">
        <v>-125</v>
      </c>
      <c r="O20" s="88">
        <v>-178</v>
      </c>
      <c r="P20" s="88">
        <v>-233</v>
      </c>
      <c r="Q20" s="88">
        <v>0</v>
      </c>
      <c r="R20" s="88">
        <v>0</v>
      </c>
      <c r="S20" s="116">
        <v>0</v>
      </c>
      <c r="U20" s="115"/>
      <c r="V20" s="116"/>
      <c r="W20">
        <v>-125</v>
      </c>
      <c r="X20">
        <v>-178</v>
      </c>
      <c r="Y20">
        <v>4.33</v>
      </c>
      <c r="Z20">
        <v>-233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6.06</v>
      </c>
      <c r="N21" s="115">
        <v>-97</v>
      </c>
      <c r="O21" s="88">
        <v>-185.5</v>
      </c>
      <c r="P21" s="88">
        <v>-214</v>
      </c>
      <c r="Q21" s="88">
        <v>0</v>
      </c>
      <c r="R21" s="88">
        <v>0</v>
      </c>
      <c r="S21" s="116">
        <v>0</v>
      </c>
      <c r="U21" s="115"/>
      <c r="V21" s="116"/>
      <c r="W21">
        <v>-97</v>
      </c>
      <c r="X21">
        <v>-185.5</v>
      </c>
      <c r="Y21">
        <v>6.06</v>
      </c>
      <c r="Z21">
        <v>-214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5.67</v>
      </c>
      <c r="N22" s="115">
        <v>-81</v>
      </c>
      <c r="O22" s="88">
        <v>-198</v>
      </c>
      <c r="P22" s="88">
        <v>-193</v>
      </c>
      <c r="Q22" s="88">
        <v>0</v>
      </c>
      <c r="R22" s="88">
        <v>0</v>
      </c>
      <c r="S22" s="116">
        <v>0</v>
      </c>
      <c r="U22" s="115"/>
      <c r="V22" s="116"/>
      <c r="W22">
        <v>-81</v>
      </c>
      <c r="X22">
        <v>-198</v>
      </c>
      <c r="Y22">
        <v>5.67</v>
      </c>
      <c r="Z22">
        <v>-193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5.09</v>
      </c>
      <c r="N23" s="115">
        <v>-20</v>
      </c>
      <c r="O23" s="88">
        <v>-215</v>
      </c>
      <c r="P23" s="88">
        <v>-167</v>
      </c>
      <c r="Q23" s="88">
        <v>0</v>
      </c>
      <c r="R23" s="88">
        <v>0</v>
      </c>
      <c r="S23" s="116">
        <v>0</v>
      </c>
      <c r="U23" s="115"/>
      <c r="V23" s="116"/>
      <c r="W23">
        <v>-20</v>
      </c>
      <c r="X23">
        <v>-215</v>
      </c>
      <c r="Y23">
        <v>5.09</v>
      </c>
      <c r="Z23">
        <v>-167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9.9</v>
      </c>
      <c r="N24" s="115">
        <v>0</v>
      </c>
      <c r="O24" s="88">
        <v>-183.45</v>
      </c>
      <c r="P24" s="88">
        <v>-43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-183.45</v>
      </c>
      <c r="Y24">
        <v>9.9</v>
      </c>
      <c r="Z24">
        <v>-43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8.94</v>
      </c>
      <c r="N25" s="115">
        <v>0</v>
      </c>
      <c r="O25" s="88">
        <v>-150</v>
      </c>
      <c r="P25" s="88">
        <v>-150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-150</v>
      </c>
      <c r="Y25">
        <v>8.94</v>
      </c>
      <c r="Z25">
        <v>-150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9.7100000000000009</v>
      </c>
      <c r="N26" s="115">
        <v>0</v>
      </c>
      <c r="O26" s="88">
        <v>-120</v>
      </c>
      <c r="P26" s="88">
        <v>-117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-120</v>
      </c>
      <c r="Y26">
        <v>9.7100000000000009</v>
      </c>
      <c r="Z26">
        <v>-117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6.34</v>
      </c>
      <c r="N27" s="115">
        <v>0</v>
      </c>
      <c r="O27" s="88">
        <v>-61</v>
      </c>
      <c r="P27" s="88">
        <v>-16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-61</v>
      </c>
      <c r="Y27">
        <v>6.34</v>
      </c>
      <c r="Z27">
        <v>-16</v>
      </c>
    </row>
    <row r="28" spans="7:26">
      <c r="G28" t="s">
        <v>70</v>
      </c>
      <c r="H28" s="115">
        <v>99</v>
      </c>
      <c r="I28" s="88">
        <v>0</v>
      </c>
      <c r="J28" s="88">
        <v>0</v>
      </c>
      <c r="K28" s="88">
        <v>0</v>
      </c>
      <c r="L28" s="88">
        <v>0</v>
      </c>
      <c r="M28" s="116">
        <v>12.4</v>
      </c>
      <c r="N28" s="115">
        <v>0</v>
      </c>
      <c r="O28" s="88">
        <v>-15</v>
      </c>
      <c r="P28" s="88">
        <v>-162</v>
      </c>
      <c r="Q28" s="88">
        <v>0</v>
      </c>
      <c r="R28" s="88">
        <v>0</v>
      </c>
      <c r="S28" s="116">
        <v>0</v>
      </c>
      <c r="U28" s="115"/>
      <c r="V28" s="116"/>
      <c r="W28">
        <v>99</v>
      </c>
      <c r="X28">
        <v>-15</v>
      </c>
      <c r="Y28">
        <v>12.4</v>
      </c>
      <c r="Z28">
        <v>-162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11.92</v>
      </c>
      <c r="N29" s="115">
        <v>0</v>
      </c>
      <c r="O29" s="88">
        <v>0</v>
      </c>
      <c r="P29" s="88">
        <v>-61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11.92</v>
      </c>
      <c r="Z29">
        <v>-61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13.07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13.07</v>
      </c>
      <c r="Z30">
        <v>0</v>
      </c>
    </row>
    <row r="31" spans="7:26">
      <c r="G31" t="s">
        <v>73</v>
      </c>
      <c r="H31" s="115">
        <v>15.38</v>
      </c>
      <c r="I31" s="88">
        <v>0</v>
      </c>
      <c r="J31" s="88">
        <v>0</v>
      </c>
      <c r="K31" s="88">
        <v>0</v>
      </c>
      <c r="L31" s="88">
        <v>0</v>
      </c>
      <c r="M31" s="116">
        <v>9.7100000000000009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15.38</v>
      </c>
      <c r="X31">
        <v>0</v>
      </c>
      <c r="Y31">
        <v>9.7100000000000009</v>
      </c>
      <c r="Z31">
        <v>0</v>
      </c>
    </row>
    <row r="32" spans="7:26">
      <c r="G32" t="s">
        <v>74</v>
      </c>
      <c r="H32" s="115">
        <v>93.24</v>
      </c>
      <c r="I32" s="88">
        <v>0</v>
      </c>
      <c r="J32" s="88">
        <v>0</v>
      </c>
      <c r="K32" s="88">
        <v>0</v>
      </c>
      <c r="L32" s="88">
        <v>0</v>
      </c>
      <c r="M32" s="116">
        <v>12.59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93.24</v>
      </c>
      <c r="X32">
        <v>0</v>
      </c>
      <c r="Y32">
        <v>12.59</v>
      </c>
      <c r="Z32">
        <v>0</v>
      </c>
    </row>
    <row r="33" spans="7:26">
      <c r="G33" t="s">
        <v>75</v>
      </c>
      <c r="H33" s="115">
        <v>114.38</v>
      </c>
      <c r="I33" s="88">
        <v>0</v>
      </c>
      <c r="J33" s="88">
        <v>0</v>
      </c>
      <c r="K33" s="88">
        <v>0</v>
      </c>
      <c r="L33" s="88">
        <v>0</v>
      </c>
      <c r="M33" s="116">
        <v>8.27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114.38</v>
      </c>
      <c r="X33">
        <v>0</v>
      </c>
      <c r="Y33">
        <v>8.27</v>
      </c>
      <c r="Z33">
        <v>0</v>
      </c>
    </row>
    <row r="34" spans="7:26">
      <c r="G34" t="s">
        <v>76</v>
      </c>
      <c r="H34" s="115">
        <v>120.15</v>
      </c>
      <c r="I34" s="88">
        <v>0</v>
      </c>
      <c r="J34" s="88">
        <v>0</v>
      </c>
      <c r="K34" s="88">
        <v>0</v>
      </c>
      <c r="L34" s="88">
        <v>0</v>
      </c>
      <c r="M34" s="116">
        <v>9.32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120.15</v>
      </c>
      <c r="X34">
        <v>0</v>
      </c>
      <c r="Y34">
        <v>9.32</v>
      </c>
      <c r="Z34">
        <v>0</v>
      </c>
    </row>
    <row r="35" spans="7:26">
      <c r="G35" t="s">
        <v>77</v>
      </c>
      <c r="H35" s="115">
        <v>132.63999999999999</v>
      </c>
      <c r="I35" s="88">
        <v>0</v>
      </c>
      <c r="J35" s="88">
        <v>0</v>
      </c>
      <c r="K35" s="88">
        <v>0</v>
      </c>
      <c r="L35" s="88">
        <v>0</v>
      </c>
      <c r="M35" s="116">
        <v>7.02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132.63999999999999</v>
      </c>
      <c r="X35">
        <v>0</v>
      </c>
      <c r="Y35">
        <v>7.02</v>
      </c>
      <c r="Z35">
        <v>0</v>
      </c>
    </row>
    <row r="36" spans="7:26">
      <c r="G36" t="s">
        <v>78</v>
      </c>
      <c r="H36" s="115">
        <v>155.71</v>
      </c>
      <c r="I36" s="88">
        <v>0</v>
      </c>
      <c r="J36" s="88">
        <v>0</v>
      </c>
      <c r="K36" s="88">
        <v>0</v>
      </c>
      <c r="L36" s="88">
        <v>0</v>
      </c>
      <c r="M36" s="116">
        <v>7.31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155.71</v>
      </c>
      <c r="X36">
        <v>0</v>
      </c>
      <c r="Y36">
        <v>7.31</v>
      </c>
      <c r="Z36">
        <v>0</v>
      </c>
    </row>
    <row r="37" spans="7:26">
      <c r="G37" t="s">
        <v>79</v>
      </c>
      <c r="H37" s="115">
        <v>128.80000000000001</v>
      </c>
      <c r="I37" s="88">
        <v>0</v>
      </c>
      <c r="J37" s="88">
        <v>0</v>
      </c>
      <c r="K37" s="88">
        <v>0</v>
      </c>
      <c r="L37" s="88">
        <v>0</v>
      </c>
      <c r="M37" s="116">
        <v>10.96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128.80000000000001</v>
      </c>
      <c r="X37">
        <v>0</v>
      </c>
      <c r="Y37">
        <v>10.96</v>
      </c>
      <c r="Z37">
        <v>0</v>
      </c>
    </row>
    <row r="38" spans="7:26">
      <c r="G38" t="s">
        <v>80</v>
      </c>
      <c r="H38" s="115">
        <v>108.62</v>
      </c>
      <c r="I38" s="88">
        <v>0</v>
      </c>
      <c r="J38" s="88">
        <v>0</v>
      </c>
      <c r="K38" s="88">
        <v>0</v>
      </c>
      <c r="L38" s="88">
        <v>0</v>
      </c>
      <c r="M38" s="116">
        <v>13.26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108.62</v>
      </c>
      <c r="X38">
        <v>0</v>
      </c>
      <c r="Y38">
        <v>13.26</v>
      </c>
      <c r="Z38">
        <v>0</v>
      </c>
    </row>
    <row r="39" spans="7:26">
      <c r="G39" t="s">
        <v>81</v>
      </c>
      <c r="H39" s="115">
        <v>133.61000000000001</v>
      </c>
      <c r="I39" s="88">
        <v>0</v>
      </c>
      <c r="J39" s="88">
        <v>0</v>
      </c>
      <c r="K39" s="88">
        <v>0</v>
      </c>
      <c r="L39" s="88">
        <v>0</v>
      </c>
      <c r="M39" s="116">
        <v>13.26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133.61000000000001</v>
      </c>
      <c r="X39">
        <v>0</v>
      </c>
      <c r="Y39">
        <v>13.26</v>
      </c>
      <c r="Z39">
        <v>0</v>
      </c>
    </row>
    <row r="40" spans="7:26">
      <c r="G40" t="s">
        <v>82</v>
      </c>
      <c r="H40" s="115">
        <v>134.56</v>
      </c>
      <c r="I40" s="88">
        <v>0</v>
      </c>
      <c r="J40" s="88">
        <v>0</v>
      </c>
      <c r="K40" s="88">
        <v>0</v>
      </c>
      <c r="L40" s="88">
        <v>0</v>
      </c>
      <c r="M40" s="116">
        <v>12.02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134.56</v>
      </c>
      <c r="X40">
        <v>0</v>
      </c>
      <c r="Y40">
        <v>12.02</v>
      </c>
      <c r="Z40">
        <v>0</v>
      </c>
    </row>
    <row r="41" spans="7:26">
      <c r="G41" t="s">
        <v>83</v>
      </c>
      <c r="H41" s="115">
        <v>142.26</v>
      </c>
      <c r="I41" s="88">
        <v>0</v>
      </c>
      <c r="J41" s="88">
        <v>0</v>
      </c>
      <c r="K41" s="88">
        <v>0</v>
      </c>
      <c r="L41" s="88">
        <v>0</v>
      </c>
      <c r="M41" s="116">
        <v>11.92</v>
      </c>
      <c r="N41" s="115">
        <v>0</v>
      </c>
      <c r="O41" s="88">
        <v>0</v>
      </c>
      <c r="P41" s="88">
        <v>-8.67</v>
      </c>
      <c r="Q41" s="88">
        <v>0</v>
      </c>
      <c r="R41" s="88">
        <v>0</v>
      </c>
      <c r="S41" s="116">
        <v>0</v>
      </c>
      <c r="U41" s="115"/>
      <c r="V41" s="116"/>
      <c r="W41">
        <v>142.26</v>
      </c>
      <c r="X41">
        <v>0</v>
      </c>
      <c r="Y41">
        <v>11.92</v>
      </c>
      <c r="Z41">
        <v>-8.67</v>
      </c>
    </row>
    <row r="42" spans="7:26">
      <c r="G42" t="s">
        <v>84</v>
      </c>
      <c r="H42" s="115">
        <v>131.68</v>
      </c>
      <c r="I42" s="88">
        <v>0</v>
      </c>
      <c r="J42" s="88">
        <v>0</v>
      </c>
      <c r="K42" s="88">
        <v>0</v>
      </c>
      <c r="L42" s="88">
        <v>0</v>
      </c>
      <c r="M42" s="116">
        <v>11.25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131.68</v>
      </c>
      <c r="X42">
        <v>0</v>
      </c>
      <c r="Y42">
        <v>11.25</v>
      </c>
      <c r="Z42">
        <v>0</v>
      </c>
    </row>
    <row r="43" spans="7:26">
      <c r="G43" t="s">
        <v>85</v>
      </c>
      <c r="H43" s="115">
        <v>106.69</v>
      </c>
      <c r="I43" s="88">
        <v>0</v>
      </c>
      <c r="J43" s="88">
        <v>0</v>
      </c>
      <c r="K43" s="88">
        <v>0</v>
      </c>
      <c r="L43" s="88">
        <v>0</v>
      </c>
      <c r="M43" s="116">
        <v>11.25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106.69</v>
      </c>
      <c r="X43">
        <v>0</v>
      </c>
      <c r="Y43">
        <v>11.25</v>
      </c>
      <c r="Z43">
        <v>0</v>
      </c>
    </row>
    <row r="44" spans="7:26">
      <c r="G44" t="s">
        <v>86</v>
      </c>
      <c r="H44" s="115">
        <v>58.63</v>
      </c>
      <c r="I44" s="88">
        <v>0</v>
      </c>
      <c r="J44" s="88">
        <v>0</v>
      </c>
      <c r="K44" s="88">
        <v>0</v>
      </c>
      <c r="L44" s="88">
        <v>0</v>
      </c>
      <c r="M44" s="116">
        <v>10.77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58.63</v>
      </c>
      <c r="X44">
        <v>0</v>
      </c>
      <c r="Y44">
        <v>10.77</v>
      </c>
      <c r="Z44">
        <v>0</v>
      </c>
    </row>
    <row r="45" spans="7:26">
      <c r="G45" t="s">
        <v>87</v>
      </c>
      <c r="H45" s="115">
        <v>50.94</v>
      </c>
      <c r="I45" s="88">
        <v>0</v>
      </c>
      <c r="J45" s="88">
        <v>0</v>
      </c>
      <c r="K45" s="88">
        <v>0</v>
      </c>
      <c r="L45" s="88">
        <v>0</v>
      </c>
      <c r="M45" s="116">
        <v>7.79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50.94</v>
      </c>
      <c r="X45">
        <v>0</v>
      </c>
      <c r="Y45">
        <v>7.79</v>
      </c>
      <c r="Z45">
        <v>0</v>
      </c>
    </row>
    <row r="46" spans="7:26">
      <c r="G46" t="s">
        <v>88</v>
      </c>
      <c r="H46" s="115">
        <v>33.65</v>
      </c>
      <c r="I46" s="88">
        <v>0</v>
      </c>
      <c r="J46" s="88">
        <v>0</v>
      </c>
      <c r="K46" s="88">
        <v>0</v>
      </c>
      <c r="L46" s="88">
        <v>0</v>
      </c>
      <c r="M46" s="116">
        <v>8.07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33.65</v>
      </c>
      <c r="X46">
        <v>0</v>
      </c>
      <c r="Y46">
        <v>8.07</v>
      </c>
      <c r="Z46">
        <v>0</v>
      </c>
    </row>
    <row r="47" spans="7:26">
      <c r="G47" t="s">
        <v>89</v>
      </c>
      <c r="H47" s="115">
        <v>13.45</v>
      </c>
      <c r="I47" s="88">
        <v>0</v>
      </c>
      <c r="J47" s="88">
        <v>0</v>
      </c>
      <c r="K47" s="88">
        <v>0</v>
      </c>
      <c r="L47" s="88">
        <v>0</v>
      </c>
      <c r="M47" s="116">
        <v>12.98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13.45</v>
      </c>
      <c r="X47">
        <v>0</v>
      </c>
      <c r="Y47">
        <v>12.98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3.27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3.27</v>
      </c>
      <c r="Z48">
        <v>0</v>
      </c>
    </row>
    <row r="49" spans="7:26">
      <c r="G49" t="s">
        <v>91</v>
      </c>
      <c r="H49" s="115">
        <v>44.22</v>
      </c>
      <c r="I49" s="88">
        <v>0</v>
      </c>
      <c r="J49" s="88">
        <v>0</v>
      </c>
      <c r="K49" s="88">
        <v>0</v>
      </c>
      <c r="L49" s="88">
        <v>0</v>
      </c>
      <c r="M49" s="116">
        <v>5.09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44.22</v>
      </c>
      <c r="X49">
        <v>0</v>
      </c>
      <c r="Y49">
        <v>5.09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7.11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7.11</v>
      </c>
      <c r="Z50">
        <v>0</v>
      </c>
    </row>
    <row r="51" spans="7:26">
      <c r="G51" t="s">
        <v>93</v>
      </c>
      <c r="H51" s="115">
        <v>16.34</v>
      </c>
      <c r="I51" s="88">
        <v>0</v>
      </c>
      <c r="J51" s="88">
        <v>0</v>
      </c>
      <c r="K51" s="88">
        <v>0</v>
      </c>
      <c r="L51" s="88">
        <v>0</v>
      </c>
      <c r="M51" s="116">
        <v>9.1300000000000008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16.34</v>
      </c>
      <c r="X51">
        <v>0</v>
      </c>
      <c r="Y51">
        <v>9.1300000000000008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7.88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7.88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7.4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7.5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7.4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7.69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7.69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6.63</v>
      </c>
      <c r="N57" s="115">
        <v>0</v>
      </c>
      <c r="O57" s="88">
        <v>0</v>
      </c>
      <c r="P57" s="88">
        <v>-13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6.63</v>
      </c>
      <c r="Z57">
        <v>-13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4.13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4.13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4.04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4.04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6.73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6.73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9.61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8.07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8.07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5.38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5.38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7.59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7.59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7.02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7.02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7.4</v>
      </c>
      <c r="N66" s="115">
        <v>0</v>
      </c>
      <c r="O66" s="88">
        <v>0</v>
      </c>
      <c r="P66" s="88">
        <v>-6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7.4</v>
      </c>
      <c r="Z66">
        <v>-6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7.79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7.79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8.36</v>
      </c>
      <c r="N68" s="115">
        <v>0</v>
      </c>
      <c r="O68" s="88">
        <v>0</v>
      </c>
      <c r="P68" s="88">
        <v>-16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8.36</v>
      </c>
      <c r="Z68">
        <v>-16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5.86</v>
      </c>
      <c r="N69" s="115">
        <v>0</v>
      </c>
      <c r="O69" s="88">
        <v>0</v>
      </c>
      <c r="P69" s="88">
        <v>-40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5.86</v>
      </c>
      <c r="Z69">
        <v>-40</v>
      </c>
    </row>
    <row r="70" spans="7:26">
      <c r="G70" t="s">
        <v>112</v>
      </c>
      <c r="H70" s="115">
        <v>22.11</v>
      </c>
      <c r="I70" s="88">
        <v>0</v>
      </c>
      <c r="J70" s="88">
        <v>0</v>
      </c>
      <c r="K70" s="88">
        <v>0</v>
      </c>
      <c r="L70" s="88">
        <v>0</v>
      </c>
      <c r="M70" s="116">
        <v>5.86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22.11</v>
      </c>
      <c r="X70">
        <v>0</v>
      </c>
      <c r="Y70">
        <v>5.86</v>
      </c>
      <c r="Z70">
        <v>0</v>
      </c>
    </row>
    <row r="71" spans="7:26">
      <c r="G71" t="s">
        <v>113</v>
      </c>
      <c r="H71" s="115">
        <v>38.450000000000003</v>
      </c>
      <c r="I71" s="88">
        <v>0</v>
      </c>
      <c r="J71" s="88">
        <v>0</v>
      </c>
      <c r="K71" s="88">
        <v>0</v>
      </c>
      <c r="L71" s="88">
        <v>0</v>
      </c>
      <c r="M71" s="116">
        <v>9.42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38.450000000000003</v>
      </c>
      <c r="X71">
        <v>0</v>
      </c>
      <c r="Y71">
        <v>9.42</v>
      </c>
      <c r="Z71">
        <v>0</v>
      </c>
    </row>
    <row r="72" spans="7:26">
      <c r="G72" t="s">
        <v>114</v>
      </c>
      <c r="H72" s="115">
        <v>89.4</v>
      </c>
      <c r="I72" s="88">
        <v>0</v>
      </c>
      <c r="J72" s="88">
        <v>0</v>
      </c>
      <c r="K72" s="88">
        <v>0</v>
      </c>
      <c r="L72" s="88">
        <v>0</v>
      </c>
      <c r="M72" s="116">
        <v>7.59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89.4</v>
      </c>
      <c r="X72">
        <v>0</v>
      </c>
      <c r="Y72">
        <v>7.59</v>
      </c>
      <c r="Z72">
        <v>0</v>
      </c>
    </row>
    <row r="73" spans="7:26">
      <c r="G73" t="s">
        <v>115</v>
      </c>
      <c r="H73" s="115">
        <v>107.66</v>
      </c>
      <c r="I73" s="88">
        <v>0</v>
      </c>
      <c r="J73" s="88">
        <v>0</v>
      </c>
      <c r="K73" s="88">
        <v>0</v>
      </c>
      <c r="L73" s="88">
        <v>0</v>
      </c>
      <c r="M73" s="116">
        <v>7.59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107.66</v>
      </c>
      <c r="X73">
        <v>0</v>
      </c>
      <c r="Y73">
        <v>7.59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</v>
      </c>
      <c r="N74" s="115">
        <v>0</v>
      </c>
      <c r="O74" s="88">
        <v>0</v>
      </c>
      <c r="P74" s="88">
        <v>-52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5</v>
      </c>
      <c r="Z74">
        <v>-52</v>
      </c>
    </row>
    <row r="75" spans="7:26">
      <c r="G75" t="s">
        <v>117</v>
      </c>
      <c r="H75" s="115">
        <v>0</v>
      </c>
      <c r="I75" s="88">
        <v>72.09</v>
      </c>
      <c r="J75" s="88">
        <v>0</v>
      </c>
      <c r="K75" s="88">
        <v>0</v>
      </c>
      <c r="L75" s="88">
        <v>0</v>
      </c>
      <c r="M75" s="116">
        <v>5.77</v>
      </c>
      <c r="N75" s="115">
        <v>0</v>
      </c>
      <c r="O75" s="88">
        <v>0</v>
      </c>
      <c r="P75" s="88">
        <v>-134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72.09</v>
      </c>
      <c r="Y75">
        <v>5.77</v>
      </c>
      <c r="Z75">
        <v>-134</v>
      </c>
    </row>
    <row r="76" spans="7:26">
      <c r="G76" t="s">
        <v>118</v>
      </c>
      <c r="H76" s="115">
        <v>0</v>
      </c>
      <c r="I76" s="88">
        <v>96.12</v>
      </c>
      <c r="J76" s="88">
        <v>0</v>
      </c>
      <c r="K76" s="88">
        <v>0</v>
      </c>
      <c r="L76" s="88">
        <v>0</v>
      </c>
      <c r="M76" s="116">
        <v>5.38</v>
      </c>
      <c r="N76" s="115">
        <v>0</v>
      </c>
      <c r="O76" s="88">
        <v>0</v>
      </c>
      <c r="P76" s="88">
        <v>-185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96.12</v>
      </c>
      <c r="Y76">
        <v>5.38</v>
      </c>
      <c r="Z76">
        <v>-185</v>
      </c>
    </row>
    <row r="77" spans="7:26">
      <c r="G77" t="s">
        <v>119</v>
      </c>
      <c r="H77" s="115">
        <v>0</v>
      </c>
      <c r="I77" s="88">
        <v>72.66</v>
      </c>
      <c r="J77" s="88">
        <v>0</v>
      </c>
      <c r="K77" s="88">
        <v>0</v>
      </c>
      <c r="L77" s="88">
        <v>0</v>
      </c>
      <c r="M77" s="116">
        <v>4.21</v>
      </c>
      <c r="N77" s="115">
        <v>0</v>
      </c>
      <c r="O77" s="88">
        <v>0</v>
      </c>
      <c r="P77" s="88">
        <v>-157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72.66</v>
      </c>
      <c r="Y77">
        <v>4.21</v>
      </c>
      <c r="Z77">
        <v>-157</v>
      </c>
    </row>
    <row r="78" spans="7:26">
      <c r="G78" t="s">
        <v>120</v>
      </c>
      <c r="H78" s="115">
        <v>0</v>
      </c>
      <c r="I78" s="88">
        <v>48.41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-133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48.41</v>
      </c>
      <c r="Y78">
        <v>0</v>
      </c>
      <c r="Z78">
        <v>-133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-40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0</v>
      </c>
      <c r="Z79">
        <v>-40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-28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0</v>
      </c>
      <c r="Z80">
        <v>-28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-14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0</v>
      </c>
      <c r="Z81">
        <v>-14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-13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0</v>
      </c>
      <c r="Z82">
        <v>-13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-11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  <c r="Z83">
        <v>-11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-44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  <c r="Z84">
        <v>-44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-82.8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0</v>
      </c>
      <c r="Z85">
        <v>-82.8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-134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-134</v>
      </c>
    </row>
    <row r="87" spans="7:26">
      <c r="G87" t="s">
        <v>129</v>
      </c>
      <c r="H87" s="115">
        <v>45.18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45.18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30.76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30.76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8.65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8.65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-12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-12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-7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-7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-16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-16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-98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-98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-119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-119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-140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-140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-165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-165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-188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-188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-208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-208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0.54404000000000008</v>
      </c>
      <c r="I99" s="111">
        <f t="shared" ref="I99:BQ99" si="1">SUM(I3:I98)/4000</f>
        <v>7.2319999999999995E-2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0.12412999999999998</v>
      </c>
      <c r="N99" s="110">
        <f t="shared" si="1"/>
        <v>-0.54249999999999998</v>
      </c>
      <c r="O99" s="111">
        <f t="shared" si="1"/>
        <v>-1.0749875</v>
      </c>
      <c r="P99" s="111">
        <f t="shared" si="1"/>
        <v>-1.6228675000000001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1.5400000000000556E-3</v>
      </c>
      <c r="X99">
        <f t="shared" si="1"/>
        <v>-1.0026675</v>
      </c>
      <c r="Y99">
        <f t="shared" si="1"/>
        <v>0.12412999999999998</v>
      </c>
      <c r="Z99">
        <f t="shared" si="1"/>
        <v>-1.6228675000000001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2023-02-15T05:54:29Z</dcterms:modified>
</cp:coreProperties>
</file>